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ckiel\Box\@BRB\PAB\2025 PAB\2025 Lottery\"/>
    </mc:Choice>
  </mc:AlternateContent>
  <xr:revisionPtr revIDLastSave="0" documentId="13_ncr:1_{59995F57-6F76-4F23-9434-A35A4121838C}" xr6:coauthVersionLast="47" xr6:coauthVersionMax="47" xr10:uidLastSave="{00000000-0000-0000-0000-000000000000}"/>
  <bookViews>
    <workbookView xWindow="-28920" yWindow="-7635" windowWidth="29040" windowHeight="15840" tabRatio="942" xr2:uid="{09DD32C6-072E-4DE0-90E8-E5F99ADD8794}"/>
  </bookViews>
  <sheets>
    <sheet name="Lottery Applications" sheetId="1" r:id="rId1"/>
    <sheet name="SC2 State Voted" sheetId="21" r:id="rId2"/>
    <sheet name="Region 1" sheetId="7" r:id="rId3"/>
    <sheet name="Region 2" sheetId="8" r:id="rId4"/>
    <sheet name="Region 3" sheetId="9" r:id="rId5"/>
    <sheet name="Region 4" sheetId="10" r:id="rId6"/>
    <sheet name="Region 5" sheetId="11" r:id="rId7"/>
    <sheet name="Region 6" sheetId="12" r:id="rId8"/>
    <sheet name="Region 7" sheetId="13" r:id="rId9"/>
    <sheet name="SC5 All Other" sheetId="20" r:id="rId10"/>
  </sheets>
  <definedNames>
    <definedName name="_xlnm._FilterDatabase" localSheetId="0" hidden="1">'Lottery Applications'!$A$3:$L$124</definedName>
    <definedName name="_xlnm._FilterDatabase" localSheetId="2" hidden="1">'Region 1'!$A$2:$K$6</definedName>
    <definedName name="_xlnm._FilterDatabase" localSheetId="3" hidden="1">'Region 2'!$A$2:$L$4</definedName>
    <definedName name="_xlnm._FilterDatabase" localSheetId="4" hidden="1">'Region 3'!$A$2:$L$21</definedName>
    <definedName name="_xlnm._FilterDatabase" localSheetId="5" hidden="1">'Region 4'!$A$2:$K$4</definedName>
    <definedName name="_xlnm._FilterDatabase" localSheetId="6" hidden="1">'Region 5'!$A$2:$K$4</definedName>
    <definedName name="_xlnm._FilterDatabase" localSheetId="7" hidden="1">'Region 6'!$A$2:$K$23</definedName>
    <definedName name="_xlnm._FilterDatabase" localSheetId="8" hidden="1">'Region 7'!$A$2:$L$23</definedName>
    <definedName name="_xlnm._FilterDatabase" localSheetId="9" hidden="1">'SC5 All Other'!$A$2:$L$67</definedName>
    <definedName name="_xlnm.Print_Area" localSheetId="0">'Lottery Applications'!$A$3:$F$123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8" i="20" l="1"/>
  <c r="H24" i="12"/>
  <c r="H139" i="1"/>
  <c r="H124" i="1"/>
  <c r="H77" i="20"/>
  <c r="H4" i="21"/>
  <c r="H8" i="21"/>
  <c r="H22" i="9"/>
  <c r="H24" i="13"/>
  <c r="H7" i="11"/>
  <c r="H28" i="13" l="1"/>
  <c r="H11" i="11"/>
  <c r="H7" i="7"/>
  <c r="H28" i="12"/>
  <c r="H9" i="10"/>
  <c r="H5" i="10"/>
  <c r="H26" i="9"/>
  <c r="H9" i="8"/>
  <c r="H5" i="8"/>
  <c r="H11" i="7"/>
</calcChain>
</file>

<file path=xl/sharedStrings.xml><?xml version="1.0" encoding="utf-8"?>
<sst xmlns="http://schemas.openxmlformats.org/spreadsheetml/2006/main" count="1666" uniqueCount="396">
  <si>
    <t>Texas Bond Review Board</t>
  </si>
  <si>
    <t>Lottery Number</t>
  </si>
  <si>
    <t>Application Number</t>
  </si>
  <si>
    <t>Issuer</t>
  </si>
  <si>
    <t>Project</t>
  </si>
  <si>
    <t>Location</t>
  </si>
  <si>
    <t>Amount Requested</t>
  </si>
  <si>
    <t>Region</t>
  </si>
  <si>
    <t>Priority</t>
  </si>
  <si>
    <t>Sub-Ceiling Number</t>
  </si>
  <si>
    <t>Total Volume Cap Requested</t>
  </si>
  <si>
    <t>Last Updated</t>
  </si>
  <si>
    <t>Reordered Lot #</t>
  </si>
  <si>
    <t>Shifted Lot #</t>
  </si>
  <si>
    <t>Post Lottery Applications</t>
  </si>
  <si>
    <t>PRIORITY 1</t>
  </si>
  <si>
    <t>PRIORITY 2</t>
  </si>
  <si>
    <t>Region 1</t>
  </si>
  <si>
    <t>PRIORITY 3</t>
  </si>
  <si>
    <t>Region 2</t>
  </si>
  <si>
    <t>Region 3</t>
  </si>
  <si>
    <t>Region 4</t>
  </si>
  <si>
    <t>Region 5</t>
  </si>
  <si>
    <t>Region 6</t>
  </si>
  <si>
    <t>Region 7</t>
  </si>
  <si>
    <t>SC 5 All Other</t>
  </si>
  <si>
    <t>Dallas</t>
  </si>
  <si>
    <t>2/Non-1D</t>
  </si>
  <si>
    <t>San Antonio Housing Trust PFC</t>
  </si>
  <si>
    <t>San Antonio</t>
  </si>
  <si>
    <t>2/1D</t>
  </si>
  <si>
    <t>Shamrock EDC</t>
  </si>
  <si>
    <t>Ecolomondo Project</t>
  </si>
  <si>
    <t>Shamrock</t>
  </si>
  <si>
    <t>NULL</t>
  </si>
  <si>
    <t>Mission EDC</t>
  </si>
  <si>
    <t>Travis County HFC</t>
  </si>
  <si>
    <t>Decker Lake Apartments</t>
  </si>
  <si>
    <t>Austin</t>
  </si>
  <si>
    <t>Manor Apartments</t>
  </si>
  <si>
    <t>1A</t>
  </si>
  <si>
    <t>UW CMC LLC</t>
  </si>
  <si>
    <t>El Paso</t>
  </si>
  <si>
    <t>Austin HFC</t>
  </si>
  <si>
    <t>Austin Housing PFC</t>
  </si>
  <si>
    <t>Escuela Nueva</t>
  </si>
  <si>
    <t>Harris County HFC</t>
  </si>
  <si>
    <t>Baypointe Apartments</t>
  </si>
  <si>
    <t>Webster</t>
  </si>
  <si>
    <t>Garland</t>
  </si>
  <si>
    <t>HHA Fountainview PFC</t>
  </si>
  <si>
    <t>Houston</t>
  </si>
  <si>
    <t>Strategic HFC of Travis County</t>
  </si>
  <si>
    <t>Austin Affordable PFC, Inc</t>
  </si>
  <si>
    <t>Fort Worth</t>
  </si>
  <si>
    <t>3/Non-1D</t>
  </si>
  <si>
    <t>Victory Street PFC</t>
  </si>
  <si>
    <t>800 Middle Apartments</t>
  </si>
  <si>
    <t>1B</t>
  </si>
  <si>
    <t>Brazos HEA, Inc</t>
  </si>
  <si>
    <t>Statewide</t>
  </si>
  <si>
    <t>Lakeside Place PFC</t>
  </si>
  <si>
    <t>Bissonnet Apartments</t>
  </si>
  <si>
    <t>Waelder</t>
  </si>
  <si>
    <t>Northland Woods Apartments</t>
  </si>
  <si>
    <t>Fairlake Cove Apartments</t>
  </si>
  <si>
    <t>Huffman</t>
  </si>
  <si>
    <t>Houston HFC</t>
  </si>
  <si>
    <t>Waco PFC II</t>
  </si>
  <si>
    <t>Waco</t>
  </si>
  <si>
    <t>3/1D</t>
  </si>
  <si>
    <t>Capital Area HFC</t>
  </si>
  <si>
    <t>The Buzz in Kyle Apartments</t>
  </si>
  <si>
    <t>Kyle</t>
  </si>
  <si>
    <t>The Southeast Texas HFC</t>
  </si>
  <si>
    <t>Baytown</t>
  </si>
  <si>
    <t>THF PFC</t>
  </si>
  <si>
    <t>5900 S. Pleasant Valley Apartments</t>
  </si>
  <si>
    <t>Piedmont Apartments</t>
  </si>
  <si>
    <t>North Texas HEA</t>
  </si>
  <si>
    <t>SMHA Finance PFC</t>
  </si>
  <si>
    <t>San Marcos</t>
  </si>
  <si>
    <t>Las Varas PFC</t>
  </si>
  <si>
    <t>Texas Home Collaborative</t>
  </si>
  <si>
    <t>Taylor</t>
  </si>
  <si>
    <t>1C</t>
  </si>
  <si>
    <t>Sinton Development Corporation</t>
  </si>
  <si>
    <t>ECOR Global Solid Waste Disposal and Recycling Facility</t>
  </si>
  <si>
    <t>Sinton</t>
  </si>
  <si>
    <t>Huntington Place Senior Living Little Elm</t>
  </si>
  <si>
    <t>Little Elm</t>
  </si>
  <si>
    <t>Liberty Hill Apartments</t>
  </si>
  <si>
    <t>Liberty Hill</t>
  </si>
  <si>
    <t>Reserve at Ella Apartments</t>
  </si>
  <si>
    <t>Blanco Basin</t>
  </si>
  <si>
    <t>Texarkana</t>
  </si>
  <si>
    <t>Creek Bend Apartment Homes</t>
  </si>
  <si>
    <t>Dallas (City of) HFC</t>
  </si>
  <si>
    <t>Tenison Lofts</t>
  </si>
  <si>
    <t>HiLine Illinois</t>
  </si>
  <si>
    <t>Westmoreland Townhomes</t>
  </si>
  <si>
    <t>The Mesquite HFC</t>
  </si>
  <si>
    <t>Mesquite</t>
  </si>
  <si>
    <t>Bay Terrace Apartments</t>
  </si>
  <si>
    <t>Panhandle Regional HFC</t>
  </si>
  <si>
    <t>Independence Village</t>
  </si>
  <si>
    <t>Amarillo</t>
  </si>
  <si>
    <t>Lubbock HFC</t>
  </si>
  <si>
    <t>Lubbock</t>
  </si>
  <si>
    <t>Northside Village</t>
  </si>
  <si>
    <t>Brittons Place</t>
  </si>
  <si>
    <t>Pleasant Hill Village</t>
  </si>
  <si>
    <t>Melissa Family Apartments</t>
  </si>
  <si>
    <t>Midland</t>
  </si>
  <si>
    <t>Freeport</t>
  </si>
  <si>
    <t>Denton</t>
  </si>
  <si>
    <t>WITHDRAWN</t>
  </si>
  <si>
    <t>Multi-site</t>
  </si>
  <si>
    <t>SKIP</t>
  </si>
  <si>
    <t>25-001</t>
  </si>
  <si>
    <t>Tax-Exempt Student Loan Program Revenue Bonds</t>
  </si>
  <si>
    <t>25-002</t>
  </si>
  <si>
    <t>25-003</t>
  </si>
  <si>
    <t>25-004</t>
  </si>
  <si>
    <t>25-005</t>
  </si>
  <si>
    <t>25-006</t>
  </si>
  <si>
    <t>25-007</t>
  </si>
  <si>
    <t>Taylor Farms</t>
  </si>
  <si>
    <t>25-008</t>
  </si>
  <si>
    <t>Wyndham Park</t>
  </si>
  <si>
    <t>25-009</t>
  </si>
  <si>
    <t>25-010</t>
  </si>
  <si>
    <t>25-011</t>
  </si>
  <si>
    <t>25-012</t>
  </si>
  <si>
    <t>Cinco PFC</t>
  </si>
  <si>
    <t>25-013</t>
  </si>
  <si>
    <t>25-014</t>
  </si>
  <si>
    <t>25-015</t>
  </si>
  <si>
    <t>25-016</t>
  </si>
  <si>
    <t>Panda High Plains Hemp Gin Holdings, LLC Series 2025</t>
  </si>
  <si>
    <t>25-017</t>
  </si>
  <si>
    <t>25-018</t>
  </si>
  <si>
    <t>25-019</t>
  </si>
  <si>
    <t>25-020</t>
  </si>
  <si>
    <t>25-021</t>
  </si>
  <si>
    <t>25-022</t>
  </si>
  <si>
    <t>Graphic Packaging International, LLC Series 2025</t>
  </si>
  <si>
    <t>25-023</t>
  </si>
  <si>
    <t>25-024</t>
  </si>
  <si>
    <t>25-025</t>
  </si>
  <si>
    <t>25-026</t>
  </si>
  <si>
    <t>Sage Lofts</t>
  </si>
  <si>
    <t>25-027</t>
  </si>
  <si>
    <t>25-028</t>
  </si>
  <si>
    <t>Sherman Farms</t>
  </si>
  <si>
    <t>25-029</t>
  </si>
  <si>
    <t>Waterwood Villas</t>
  </si>
  <si>
    <t>25-030</t>
  </si>
  <si>
    <t>25-031</t>
  </si>
  <si>
    <t>25-032</t>
  </si>
  <si>
    <t>25-033</t>
  </si>
  <si>
    <t>Waste Management, Inc.</t>
  </si>
  <si>
    <t>25-034</t>
  </si>
  <si>
    <t>Recover Howard LLC Project</t>
  </si>
  <si>
    <t>25-035</t>
  </si>
  <si>
    <t>25-036</t>
  </si>
  <si>
    <t>Denton County HFC</t>
  </si>
  <si>
    <t>Waters at Stone Creek</t>
  </si>
  <si>
    <t>25-037</t>
  </si>
  <si>
    <t>Fractal Polymers LLC</t>
  </si>
  <si>
    <t>25-038</t>
  </si>
  <si>
    <t>Project Wharton</t>
  </si>
  <si>
    <t>25-039</t>
  </si>
  <si>
    <t>Project Titania</t>
  </si>
  <si>
    <t>25-040</t>
  </si>
  <si>
    <t>25-041</t>
  </si>
  <si>
    <t>25-042</t>
  </si>
  <si>
    <t>Covington Acres</t>
  </si>
  <si>
    <t>25-043</t>
  </si>
  <si>
    <t>Huntington Place Senior Living Georgetown</t>
  </si>
  <si>
    <t>25-044</t>
  </si>
  <si>
    <t>Haverstock West</t>
  </si>
  <si>
    <t>25-045</t>
  </si>
  <si>
    <t>Haverstock East</t>
  </si>
  <si>
    <t>25-046</t>
  </si>
  <si>
    <t>25-047</t>
  </si>
  <si>
    <t>25-048</t>
  </si>
  <si>
    <t>Central at Commerce</t>
  </si>
  <si>
    <t>25-049</t>
  </si>
  <si>
    <t>Northeast Texas HFC</t>
  </si>
  <si>
    <t>25-050</t>
  </si>
  <si>
    <t>25-051</t>
  </si>
  <si>
    <t>25-052</t>
  </si>
  <si>
    <t>Lofts at Creekview</t>
  </si>
  <si>
    <t>25-053</t>
  </si>
  <si>
    <t>25-054</t>
  </si>
  <si>
    <t>25-055</t>
  </si>
  <si>
    <t>25-056</t>
  </si>
  <si>
    <t>25-057</t>
  </si>
  <si>
    <t>25-058</t>
  </si>
  <si>
    <t>25-059</t>
  </si>
  <si>
    <t>25-060</t>
  </si>
  <si>
    <t>25-061</t>
  </si>
  <si>
    <t>The Meadows</t>
  </si>
  <si>
    <t>25-062</t>
  </si>
  <si>
    <t>Legacy Denton PFC</t>
  </si>
  <si>
    <t>Waterford at Spencer Oaks</t>
  </si>
  <si>
    <t>25-063</t>
  </si>
  <si>
    <t>25-064</t>
  </si>
  <si>
    <t>The Edge at Houston</t>
  </si>
  <si>
    <t>25-065</t>
  </si>
  <si>
    <t>Tax-Exempt Student Loan Program Revenue Bonds, Series 2025</t>
  </si>
  <si>
    <t>25-066</t>
  </si>
  <si>
    <t>Enclave at Cypress</t>
  </si>
  <si>
    <t>25-067</t>
  </si>
  <si>
    <t>Enclave at Crosby</t>
  </si>
  <si>
    <t>25-068</t>
  </si>
  <si>
    <t>Enclave at Katy</t>
  </si>
  <si>
    <t>25-069</t>
  </si>
  <si>
    <t>25-070</t>
  </si>
  <si>
    <t>25-071</t>
  </si>
  <si>
    <t>Lakeside Lofts</t>
  </si>
  <si>
    <t>25-072</t>
  </si>
  <si>
    <t>The Aere at Easton Park</t>
  </si>
  <si>
    <t>25-073</t>
  </si>
  <si>
    <t>Loyola Flats</t>
  </si>
  <si>
    <t>25-074</t>
  </si>
  <si>
    <t>Rundberg Flats</t>
  </si>
  <si>
    <t>25-075</t>
  </si>
  <si>
    <t>25-076</t>
  </si>
  <si>
    <t>25-077</t>
  </si>
  <si>
    <t>25-078</t>
  </si>
  <si>
    <t>The Enclave on Wheatland</t>
  </si>
  <si>
    <t>25-079</t>
  </si>
  <si>
    <t>The Legacy on Belt Line</t>
  </si>
  <si>
    <t>25-080</t>
  </si>
  <si>
    <t>The Heights at Country Creek</t>
  </si>
  <si>
    <t>25-081</t>
  </si>
  <si>
    <t>Torrington Davis</t>
  </si>
  <si>
    <t>25-082</t>
  </si>
  <si>
    <t>Torrington Briarwood</t>
  </si>
  <si>
    <t>25-083</t>
  </si>
  <si>
    <t>The Gateway at Trinity Forest</t>
  </si>
  <si>
    <t>25-084</t>
  </si>
  <si>
    <t>Morningstar Square</t>
  </si>
  <si>
    <t>25-085</t>
  </si>
  <si>
    <t>25-086</t>
  </si>
  <si>
    <t>25-087</t>
  </si>
  <si>
    <t>25-088</t>
  </si>
  <si>
    <t>25-089</t>
  </si>
  <si>
    <t>25-090</t>
  </si>
  <si>
    <t>Kangle Southern Gardens</t>
  </si>
  <si>
    <t>25-091</t>
  </si>
  <si>
    <t>Alcott Village</t>
  </si>
  <si>
    <t>25-092</t>
  </si>
  <si>
    <t>Palladium Buckner Station</t>
  </si>
  <si>
    <t>25-093</t>
  </si>
  <si>
    <t>25-094</t>
  </si>
  <si>
    <t>Sienna Villas</t>
  </si>
  <si>
    <t>25-095</t>
  </si>
  <si>
    <t>Seaport Village</t>
  </si>
  <si>
    <t>25-096</t>
  </si>
  <si>
    <t>Lantana Grove</t>
  </si>
  <si>
    <t>25-097</t>
  </si>
  <si>
    <t>Melody Grove II</t>
  </si>
  <si>
    <t>25-098</t>
  </si>
  <si>
    <t>Village at Meadowbend</t>
  </si>
  <si>
    <t>25-099</t>
  </si>
  <si>
    <t>25-100</t>
  </si>
  <si>
    <t>25-101</t>
  </si>
  <si>
    <t>25-102</t>
  </si>
  <si>
    <t>25-103</t>
  </si>
  <si>
    <t>25-104</t>
  </si>
  <si>
    <t>25-105</t>
  </si>
  <si>
    <t>Port Lavaca Housing Management PFC</t>
  </si>
  <si>
    <t>Cottages on Independence</t>
  </si>
  <si>
    <t>25-106</t>
  </si>
  <si>
    <t>25-107</t>
  </si>
  <si>
    <t>The Legacy on Kiest</t>
  </si>
  <si>
    <t>25-108</t>
  </si>
  <si>
    <t>Torrington Forest</t>
  </si>
  <si>
    <t>25-109</t>
  </si>
  <si>
    <t>Tuscany at Goldmark</t>
  </si>
  <si>
    <t>25-110</t>
  </si>
  <si>
    <t>25-111</t>
  </si>
  <si>
    <t>Roselawn Village</t>
  </si>
  <si>
    <t>25-112</t>
  </si>
  <si>
    <t>25-113</t>
  </si>
  <si>
    <t>25-114</t>
  </si>
  <si>
    <t>Rowlett HFC</t>
  </si>
  <si>
    <t>Lakeview Senior Living</t>
  </si>
  <si>
    <t>25-115</t>
  </si>
  <si>
    <t>25-116</t>
  </si>
  <si>
    <t>Nortex HFC</t>
  </si>
  <si>
    <t>25-117</t>
  </si>
  <si>
    <t>25-118</t>
  </si>
  <si>
    <t>Serenity Palms</t>
  </si>
  <si>
    <t>25-119</t>
  </si>
  <si>
    <t>25-120</t>
  </si>
  <si>
    <t>Bridge at Treeline Apartments</t>
  </si>
  <si>
    <t>Payton Gin Apartments</t>
  </si>
  <si>
    <t>Parmer North Apartments</t>
  </si>
  <si>
    <t>Marine Creek Apartments</t>
  </si>
  <si>
    <t>Seville Place Apartments</t>
  </si>
  <si>
    <t>La Porte</t>
  </si>
  <si>
    <t>Wichita Falls</t>
  </si>
  <si>
    <t>Georgetown</t>
  </si>
  <si>
    <t>Little Elm Family Apartments</t>
  </si>
  <si>
    <t>Whisper Hill Apartments</t>
  </si>
  <si>
    <t>Bexar Management &amp; Development Corporation</t>
  </si>
  <si>
    <t>Galm Road Apartments</t>
  </si>
  <si>
    <t>Morningside at the Meadows Apartments</t>
  </si>
  <si>
    <t>Sherman</t>
  </si>
  <si>
    <t>Richardson</t>
  </si>
  <si>
    <t>Big Spring</t>
  </si>
  <si>
    <t>Lewisville</t>
  </si>
  <si>
    <t>Wharton</t>
  </si>
  <si>
    <t>Emberstone Apartments</t>
  </si>
  <si>
    <t>Judy at VIDA Apartments</t>
  </si>
  <si>
    <t>Keene</t>
  </si>
  <si>
    <t>Town North Apartments</t>
  </si>
  <si>
    <t>San antonio</t>
  </si>
  <si>
    <t>Orion Apartments</t>
  </si>
  <si>
    <t>Jefferson County HFC</t>
  </si>
  <si>
    <t>Timbers Edge Apartments</t>
  </si>
  <si>
    <t>Beaumont</t>
  </si>
  <si>
    <t>Idlewilde Apartments</t>
  </si>
  <si>
    <t>Regency Apartments</t>
  </si>
  <si>
    <t>Sugar Creek Apartments</t>
  </si>
  <si>
    <t>Lancaster Apartments</t>
  </si>
  <si>
    <t>Katy</t>
  </si>
  <si>
    <t>Lafayette Apartments</t>
  </si>
  <si>
    <t>Jackson Road Apartments</t>
  </si>
  <si>
    <t>McAllen</t>
  </si>
  <si>
    <t>Cypress</t>
  </si>
  <si>
    <t>Crosby</t>
  </si>
  <si>
    <t>Oak Hill Apartments</t>
  </si>
  <si>
    <t>Maya Apartments</t>
  </si>
  <si>
    <t>Central at MLK Apartments</t>
  </si>
  <si>
    <t>Texas City</t>
  </si>
  <si>
    <t>CF Hawn Apartments</t>
  </si>
  <si>
    <t>Hays Street Apartments</t>
  </si>
  <si>
    <t>Seville Apartments</t>
  </si>
  <si>
    <t>Coolwood Oaks Apartments</t>
  </si>
  <si>
    <t>Sunflower Terrace Apartments</t>
  </si>
  <si>
    <t>Brady Apartments</t>
  </si>
  <si>
    <t>Lancaster</t>
  </si>
  <si>
    <t>Galveston</t>
  </si>
  <si>
    <t>Lubbock Housing Opportunities Corporation</t>
  </si>
  <si>
    <t>Temple</t>
  </si>
  <si>
    <t>Pearsall Place Apartments</t>
  </si>
  <si>
    <t>Riverbreeze Apartments</t>
  </si>
  <si>
    <t>Stones Crossing Apartment Homes</t>
  </si>
  <si>
    <t>Caseybridge Seniors Apartments</t>
  </si>
  <si>
    <t>Branchview Apartments</t>
  </si>
  <si>
    <t>Pflugerville</t>
  </si>
  <si>
    <t>Port Lavaca</t>
  </si>
  <si>
    <t>Forest Creek Apartments</t>
  </si>
  <si>
    <t>Manchester Apartments</t>
  </si>
  <si>
    <t>Manor</t>
  </si>
  <si>
    <t>Lakeway Apartments</t>
  </si>
  <si>
    <t>Rowlett</t>
  </si>
  <si>
    <t>Sacred Heart Villa Apartments</t>
  </si>
  <si>
    <t>Sun Valley Apartments</t>
  </si>
  <si>
    <t>Hillcrest Manor Apartments</t>
  </si>
  <si>
    <t>Melissa</t>
  </si>
  <si>
    <t>25-121</t>
  </si>
  <si>
    <t>25-122</t>
  </si>
  <si>
    <t>Taylor Family Phase I</t>
  </si>
  <si>
    <t>25-123</t>
  </si>
  <si>
    <t>Permian Basin Water Resources, LLC Water &amp; Wastewater Facilities Expansion Project 2025</t>
  </si>
  <si>
    <t>**The greater of 1.7% of the available state ceiling or $50,000,000, but in neither case to exceed $70,000,000</t>
  </si>
  <si>
    <t>**The greater of 1.7% of the available state ceiling or $50,000,000, but in neither case to exceed $77,000,000</t>
  </si>
  <si>
    <t>**The greater of 1.7% of the available state ceiling or $50,000,000, but in neither case to exceed $75,000,000</t>
  </si>
  <si>
    <t>**The greater of $50,000,000, or 1.70 percent of the available state ceiling.</t>
  </si>
  <si>
    <t>**$100,000,000 or such other amount permitted by state rules.</t>
  </si>
  <si>
    <t>**The greater of $50,000,000 or 1. 7% of the State Volume Cap, not to Exceed $60,000,000</t>
  </si>
  <si>
    <t>**The greater of $50,000,000 or 1. 7% of the state ceiling, not to exceed $60,000,000</t>
  </si>
  <si>
    <t>2025 PAB Lottery</t>
  </si>
  <si>
    <t>2025 Post Lottery Applications</t>
  </si>
  <si>
    <t>N/A</t>
  </si>
  <si>
    <t>PRIORITY 0</t>
  </si>
  <si>
    <t>25-124</t>
  </si>
  <si>
    <t>WITHDRAWN (Pre-Lottery)</t>
  </si>
  <si>
    <t>25-125</t>
  </si>
  <si>
    <t>25-126</t>
  </si>
  <si>
    <t>The Fraley</t>
  </si>
  <si>
    <t>25-127</t>
  </si>
  <si>
    <t>THECB</t>
  </si>
  <si>
    <t>CAL 2025/2026</t>
  </si>
  <si>
    <t>SC 2 State Voted Issues</t>
  </si>
  <si>
    <t>25-128</t>
  </si>
  <si>
    <t>Cameron HiLine Apartments</t>
  </si>
  <si>
    <t>**The greater of $50,000,000 or 1.7% of the state ceiling, not to exceed $60,000,000</t>
  </si>
  <si>
    <t>**The greater of $50,000,000 or 1.7% of the State Volume Cap, not to Exceed $60,000,000</t>
  </si>
  <si>
    <t>12/30/2024 4:30PM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</si>
</sst>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Garamond"/>
      <family val="1"/>
    </font>
    <font>
      <b/>
      <sz val="11"/>
      <color theme="1"/>
      <name val="Garamond"/>
      <family val="1"/>
    </font>
    <font>
      <sz val="11"/>
      <name val="Calibri"/>
      <family val="2"/>
      <scheme val="minor"/>
    </font>
    <font>
      <sz val="11"/>
      <name val="Garamond"/>
      <family val="1"/>
    </font>
    <font>
      <sz val="11"/>
      <color theme="1"/>
      <name val="Garamond"/>
      <family val="1"/>
    </font>
    <font>
      <sz val="8"/>
      <name val="Calibri"/>
      <family val="2"/>
      <scheme val="minor"/>
    </font>
    <font>
      <b/>
      <sz val="16"/>
      <color theme="1"/>
      <name val="Garamond"/>
      <family val="1"/>
    </font>
    <font>
      <b/>
      <sz val="14"/>
      <name val="Garamond"/>
      <family val="1"/>
    </font>
    <font>
      <b/>
      <u/>
      <sz val="12"/>
      <color theme="0"/>
      <name val="Garamond"/>
      <family val="1"/>
    </font>
    <font>
      <b/>
      <sz val="11"/>
      <name val="Calibri"/>
      <family val="2"/>
      <scheme val="minor"/>
    </font>
    <font>
      <b/>
      <sz val="11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5" fillId="0" borderId="0" xfId="0" applyFont="1" applyAlignment="1">
      <alignment horizontal="right"/>
    </xf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14" fontId="5" fillId="0" borderId="0" xfId="0" applyNumberFormat="1" applyFont="1"/>
    <xf numFmtId="0" fontId="6" fillId="0" borderId="7" xfId="0" applyFont="1" applyBorder="1" applyAlignment="1">
      <alignment horizontal="center"/>
    </xf>
    <xf numFmtId="164" fontId="6" fillId="0" borderId="0" xfId="1" applyNumberFormat="1" applyFont="1" applyFill="1"/>
    <xf numFmtId="0" fontId="7" fillId="0" borderId="7" xfId="0" applyFont="1" applyBorder="1"/>
    <xf numFmtId="164" fontId="6" fillId="0" borderId="7" xfId="0" applyNumberFormat="1" applyFont="1" applyBorder="1" applyAlignment="1">
      <alignment horizontal="right"/>
    </xf>
    <xf numFmtId="0" fontId="2" fillId="0" borderId="0" xfId="0" applyFont="1"/>
    <xf numFmtId="164" fontId="2" fillId="0" borderId="0" xfId="1" applyNumberFormat="1" applyFont="1" applyFill="1"/>
    <xf numFmtId="0" fontId="6" fillId="0" borderId="7" xfId="0" applyFont="1" applyBorder="1"/>
    <xf numFmtId="164" fontId="0" fillId="0" borderId="0" xfId="0" applyNumberFormat="1"/>
    <xf numFmtId="14" fontId="5" fillId="0" borderId="0" xfId="0" applyNumberFormat="1" applyFont="1" applyAlignment="1">
      <alignment horizontal="center"/>
    </xf>
    <xf numFmtId="14" fontId="0" fillId="0" borderId="0" xfId="0" applyNumberFormat="1"/>
    <xf numFmtId="164" fontId="7" fillId="0" borderId="7" xfId="1" applyNumberFormat="1" applyFont="1" applyBorder="1"/>
    <xf numFmtId="0" fontId="7" fillId="0" borderId="7" xfId="0" applyFont="1" applyBorder="1" applyAlignment="1">
      <alignment horizontal="center"/>
    </xf>
    <xf numFmtId="0" fontId="8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7" xfId="0" applyNumberFormat="1" applyFont="1" applyBorder="1" applyAlignment="1">
      <alignment horizontal="right"/>
    </xf>
    <xf numFmtId="14" fontId="3" fillId="3" borderId="0" xfId="0" applyNumberFormat="1" applyFont="1" applyFill="1" applyAlignment="1">
      <alignment horizontal="left"/>
    </xf>
    <xf numFmtId="0" fontId="0" fillId="0" borderId="7" xfId="0" applyBorder="1"/>
    <xf numFmtId="164" fontId="5" fillId="0" borderId="7" xfId="0" applyNumberFormat="1" applyFont="1" applyBorder="1"/>
    <xf numFmtId="0" fontId="12" fillId="5" borderId="10" xfId="0" applyFont="1" applyFill="1" applyBorder="1"/>
    <xf numFmtId="0" fontId="5" fillId="5" borderId="10" xfId="0" applyFont="1" applyFill="1" applyBorder="1"/>
    <xf numFmtId="0" fontId="5" fillId="5" borderId="10" xfId="0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12" fillId="5" borderId="11" xfId="0" applyFont="1" applyFill="1" applyBorder="1"/>
    <xf numFmtId="0" fontId="12" fillId="5" borderId="12" xfId="0" applyFont="1" applyFill="1" applyBorder="1"/>
    <xf numFmtId="0" fontId="12" fillId="5" borderId="13" xfId="0" applyFont="1" applyFill="1" applyBorder="1"/>
    <xf numFmtId="0" fontId="6" fillId="6" borderId="7" xfId="0" applyFont="1" applyFill="1" applyBorder="1" applyAlignment="1">
      <alignment horizontal="center"/>
    </xf>
    <xf numFmtId="164" fontId="6" fillId="6" borderId="7" xfId="0" applyNumberFormat="1" applyFont="1" applyFill="1" applyBorder="1" applyAlignment="1">
      <alignment horizontal="right"/>
    </xf>
    <xf numFmtId="0" fontId="8" fillId="0" borderId="7" xfId="0" applyFont="1" applyBorder="1" applyAlignment="1">
      <alignment horizontal="center"/>
    </xf>
    <xf numFmtId="44" fontId="0" fillId="0" borderId="0" xfId="1" applyFont="1"/>
    <xf numFmtId="8" fontId="0" fillId="0" borderId="0" xfId="0" applyNumberFormat="1"/>
    <xf numFmtId="164" fontId="13" fillId="0" borderId="7" xfId="0" applyNumberFormat="1" applyFont="1" applyBorder="1" applyAlignment="1">
      <alignment horizontal="right"/>
    </xf>
    <xf numFmtId="44" fontId="8" fillId="0" borderId="0" xfId="1" applyFont="1"/>
    <xf numFmtId="0" fontId="14" fillId="0" borderId="7" xfId="0" applyFont="1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1" fillId="4" borderId="8" xfId="0" applyFont="1" applyFill="1" applyBorder="1" applyAlignment="1">
      <alignment horizontal="center"/>
    </xf>
    <xf numFmtId="0" fontId="11" fillId="4" borderId="9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9A7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E3530-1BD6-4E5E-942A-187773787BBF}">
  <sheetPr>
    <pageSetUpPr fitToPage="1"/>
  </sheetPr>
  <dimension ref="A1:R159"/>
  <sheetViews>
    <sheetView tabSelected="1" workbookViewId="0">
      <pane ySplit="3" topLeftCell="A113" activePane="bottomLeft" state="frozen"/>
      <selection activeCell="B1" sqref="B1"/>
      <selection pane="bottomLeft" activeCell="E126" sqref="E126"/>
    </sheetView>
  </sheetViews>
  <sheetFormatPr defaultRowHeight="15" x14ac:dyDescent="0.25"/>
  <cols>
    <col min="1" max="1" width="16" bestFit="1" customWidth="1"/>
    <col min="2" max="3" width="16" customWidth="1"/>
    <col min="4" max="4" width="19.85546875" bestFit="1" customWidth="1"/>
    <col min="5" max="5" width="31.85546875" bestFit="1" customWidth="1"/>
    <col min="6" max="6" width="80.7109375" bestFit="1" customWidth="1"/>
    <col min="7" max="7" width="25.85546875" bestFit="1" customWidth="1"/>
    <col min="8" max="8" width="18.5703125" bestFit="1" customWidth="1"/>
    <col min="9" max="9" width="7.42578125" bestFit="1" customWidth="1"/>
    <col min="10" max="10" width="9.5703125" bestFit="1" customWidth="1"/>
    <col min="11" max="11" width="20" bestFit="1" customWidth="1"/>
    <col min="12" max="12" width="12.42578125" customWidth="1"/>
    <col min="13" max="13" width="12.5703125" customWidth="1"/>
    <col min="14" max="14" width="10.28515625" customWidth="1"/>
    <col min="15" max="15" width="10.140625" bestFit="1" customWidth="1"/>
  </cols>
  <sheetData>
    <row r="1" spans="1:18" ht="23.25" x14ac:dyDescent="0.35">
      <c r="A1" s="41" t="s">
        <v>378</v>
      </c>
      <c r="B1" s="42"/>
      <c r="C1" s="42"/>
      <c r="D1" s="42"/>
      <c r="E1" s="42"/>
      <c r="F1" s="42"/>
      <c r="G1" s="42"/>
      <c r="H1" s="42"/>
      <c r="I1" s="42"/>
      <c r="J1" s="42"/>
      <c r="K1" s="43"/>
    </row>
    <row r="2" spans="1:18" ht="23.25" x14ac:dyDescent="0.35">
      <c r="A2" s="44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8" s="19" customFormat="1" x14ac:dyDescent="0.25">
      <c r="A3" s="3" t="s">
        <v>1</v>
      </c>
      <c r="B3" s="3" t="s">
        <v>12</v>
      </c>
      <c r="C3" s="3" t="s">
        <v>13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18"/>
      <c r="M3" s="18"/>
    </row>
    <row r="4" spans="1:18" s="9" customFormat="1" ht="16.899999999999999" customHeight="1" x14ac:dyDescent="0.25">
      <c r="A4" s="33">
        <v>4</v>
      </c>
      <c r="B4" s="33">
        <v>4</v>
      </c>
      <c r="C4" s="33">
        <v>4</v>
      </c>
      <c r="D4" s="33" t="s">
        <v>119</v>
      </c>
      <c r="E4" s="33" t="s">
        <v>59</v>
      </c>
      <c r="F4" s="33" t="s">
        <v>120</v>
      </c>
      <c r="G4" s="33" t="s">
        <v>60</v>
      </c>
      <c r="H4" s="34">
        <v>100000000</v>
      </c>
      <c r="I4" s="33" t="s">
        <v>34</v>
      </c>
      <c r="J4" s="33" t="s">
        <v>34</v>
      </c>
      <c r="K4" s="33">
        <v>5</v>
      </c>
      <c r="L4" s="6" t="s">
        <v>116</v>
      </c>
      <c r="M4" s="10"/>
    </row>
    <row r="5" spans="1:18" ht="16.899999999999999" customHeight="1" x14ac:dyDescent="0.25">
      <c r="A5" s="5">
        <v>50</v>
      </c>
      <c r="B5" s="5">
        <v>48</v>
      </c>
      <c r="C5" s="5">
        <v>70</v>
      </c>
      <c r="D5" s="5" t="s">
        <v>121</v>
      </c>
      <c r="E5" s="5" t="s">
        <v>53</v>
      </c>
      <c r="F5" s="5" t="s">
        <v>299</v>
      </c>
      <c r="G5" s="5" t="s">
        <v>38</v>
      </c>
      <c r="H5" s="8">
        <v>40000000</v>
      </c>
      <c r="I5" s="5">
        <v>7</v>
      </c>
      <c r="J5" s="5" t="s">
        <v>27</v>
      </c>
      <c r="K5" s="5">
        <v>5</v>
      </c>
      <c r="L5" s="6"/>
      <c r="M5" s="6"/>
      <c r="N5" s="9"/>
      <c r="O5" s="9"/>
      <c r="P5" s="9"/>
      <c r="Q5" s="9"/>
      <c r="R5" s="9"/>
    </row>
    <row r="6" spans="1:18" s="9" customFormat="1" ht="16.899999999999999" customHeight="1" x14ac:dyDescent="0.25">
      <c r="A6" s="5">
        <v>72</v>
      </c>
      <c r="B6" s="5">
        <v>56</v>
      </c>
      <c r="C6" s="5">
        <v>78</v>
      </c>
      <c r="D6" s="5" t="s">
        <v>122</v>
      </c>
      <c r="E6" s="5" t="s">
        <v>50</v>
      </c>
      <c r="F6" s="5" t="s">
        <v>110</v>
      </c>
      <c r="G6" s="5" t="s">
        <v>51</v>
      </c>
      <c r="H6" s="8">
        <v>20000000</v>
      </c>
      <c r="I6" s="5">
        <v>6</v>
      </c>
      <c r="J6" s="5" t="s">
        <v>27</v>
      </c>
      <c r="K6" s="5">
        <v>5</v>
      </c>
      <c r="L6" s="10"/>
      <c r="M6" s="10"/>
    </row>
    <row r="7" spans="1:18" s="9" customFormat="1" ht="16.899999999999999" customHeight="1" x14ac:dyDescent="0.25">
      <c r="A7" s="5">
        <v>16</v>
      </c>
      <c r="B7" s="5">
        <v>32</v>
      </c>
      <c r="C7" s="5">
        <v>54</v>
      </c>
      <c r="D7" s="5" t="s">
        <v>123</v>
      </c>
      <c r="E7" s="5" t="s">
        <v>50</v>
      </c>
      <c r="F7" s="5" t="s">
        <v>111</v>
      </c>
      <c r="G7" s="5" t="s">
        <v>51</v>
      </c>
      <c r="H7" s="8">
        <v>20000000</v>
      </c>
      <c r="I7" s="5">
        <v>6</v>
      </c>
      <c r="J7" s="5" t="s">
        <v>27</v>
      </c>
      <c r="K7" s="5">
        <v>5</v>
      </c>
      <c r="L7" s="10"/>
      <c r="M7" s="10"/>
    </row>
    <row r="8" spans="1:18" ht="16.899999999999999" customHeight="1" x14ac:dyDescent="0.25">
      <c r="A8" s="5">
        <v>46</v>
      </c>
      <c r="B8" s="5">
        <v>13</v>
      </c>
      <c r="C8" s="5">
        <v>20</v>
      </c>
      <c r="D8" s="5" t="s">
        <v>124</v>
      </c>
      <c r="E8" s="5" t="s">
        <v>56</v>
      </c>
      <c r="F8" s="5" t="s">
        <v>57</v>
      </c>
      <c r="G8" s="5" t="s">
        <v>51</v>
      </c>
      <c r="H8" s="8">
        <v>12000000</v>
      </c>
      <c r="I8" s="5">
        <v>6</v>
      </c>
      <c r="J8" s="5" t="s">
        <v>58</v>
      </c>
      <c r="K8" s="5">
        <v>5</v>
      </c>
      <c r="L8" s="6"/>
      <c r="M8" s="6"/>
      <c r="N8" s="9"/>
      <c r="O8" s="9"/>
      <c r="P8" s="9"/>
      <c r="Q8" s="9"/>
      <c r="R8" s="9"/>
    </row>
    <row r="9" spans="1:18" ht="16.899999999999999" customHeight="1" x14ac:dyDescent="0.25">
      <c r="A9" s="5">
        <v>5</v>
      </c>
      <c r="B9" s="5">
        <v>5</v>
      </c>
      <c r="C9" s="5">
        <v>5</v>
      </c>
      <c r="D9" s="5" t="s">
        <v>125</v>
      </c>
      <c r="E9" s="5" t="s">
        <v>74</v>
      </c>
      <c r="F9" s="5" t="s">
        <v>103</v>
      </c>
      <c r="G9" s="5" t="s">
        <v>75</v>
      </c>
      <c r="H9" s="8">
        <v>22500000</v>
      </c>
      <c r="I9" s="5">
        <v>6</v>
      </c>
      <c r="J9" s="5" t="s">
        <v>40</v>
      </c>
      <c r="K9" s="5">
        <v>4</v>
      </c>
      <c r="L9" s="6"/>
      <c r="M9" s="6"/>
      <c r="N9" s="9"/>
      <c r="O9" s="9"/>
      <c r="P9" s="9"/>
      <c r="Q9" s="9"/>
      <c r="R9" s="9"/>
    </row>
    <row r="10" spans="1:18" s="9" customFormat="1" ht="16.899999999999999" customHeight="1" x14ac:dyDescent="0.25">
      <c r="A10" s="5">
        <v>53</v>
      </c>
      <c r="B10" s="5">
        <v>50</v>
      </c>
      <c r="C10" s="5">
        <v>73</v>
      </c>
      <c r="D10" s="5" t="s">
        <v>126</v>
      </c>
      <c r="E10" s="5" t="s">
        <v>71</v>
      </c>
      <c r="F10" s="5" t="s">
        <v>127</v>
      </c>
      <c r="G10" s="5" t="s">
        <v>84</v>
      </c>
      <c r="H10" s="8">
        <v>50000000</v>
      </c>
      <c r="I10" s="5">
        <v>7</v>
      </c>
      <c r="J10" s="5" t="s">
        <v>27</v>
      </c>
      <c r="K10" s="5">
        <v>4</v>
      </c>
      <c r="L10" s="10"/>
      <c r="M10" s="10"/>
    </row>
    <row r="11" spans="1:18" ht="16.899999999999999" customHeight="1" x14ac:dyDescent="0.25">
      <c r="A11" s="5">
        <v>88</v>
      </c>
      <c r="B11" s="5">
        <v>20</v>
      </c>
      <c r="C11" s="5">
        <v>37</v>
      </c>
      <c r="D11" s="5" t="s">
        <v>128</v>
      </c>
      <c r="E11" s="5" t="s">
        <v>74</v>
      </c>
      <c r="F11" s="5" t="s">
        <v>129</v>
      </c>
      <c r="G11" s="5" t="s">
        <v>75</v>
      </c>
      <c r="H11" s="8">
        <v>20000000</v>
      </c>
      <c r="I11" s="5">
        <v>6</v>
      </c>
      <c r="J11" s="5" t="s">
        <v>85</v>
      </c>
      <c r="K11" s="5">
        <v>4</v>
      </c>
      <c r="L11" s="9"/>
      <c r="M11" s="6"/>
      <c r="N11" s="9"/>
      <c r="O11" s="9"/>
      <c r="P11" s="9"/>
      <c r="Q11" s="9"/>
      <c r="R11" s="9"/>
    </row>
    <row r="12" spans="1:18" ht="16.899999999999999" customHeight="1" x14ac:dyDescent="0.25">
      <c r="A12" s="5">
        <v>12</v>
      </c>
      <c r="B12" s="5">
        <v>30</v>
      </c>
      <c r="C12" s="5">
        <v>52</v>
      </c>
      <c r="D12" s="5" t="s">
        <v>130</v>
      </c>
      <c r="E12" s="5" t="s">
        <v>36</v>
      </c>
      <c r="F12" s="5" t="s">
        <v>37</v>
      </c>
      <c r="G12" s="5" t="s">
        <v>38</v>
      </c>
      <c r="H12" s="8">
        <v>50000000</v>
      </c>
      <c r="I12" s="5">
        <v>7</v>
      </c>
      <c r="J12" s="5" t="s">
        <v>27</v>
      </c>
      <c r="K12" s="5">
        <v>4</v>
      </c>
      <c r="L12" s="6"/>
      <c r="M12" s="6"/>
      <c r="N12" s="9"/>
      <c r="O12" s="9"/>
      <c r="P12" s="9"/>
      <c r="Q12" s="9"/>
      <c r="R12" s="9"/>
    </row>
    <row r="13" spans="1:18" ht="16.899999999999999" customHeight="1" x14ac:dyDescent="0.25">
      <c r="A13" s="5">
        <v>81</v>
      </c>
      <c r="B13" s="5">
        <v>108</v>
      </c>
      <c r="C13" s="5">
        <v>115</v>
      </c>
      <c r="D13" s="5" t="s">
        <v>131</v>
      </c>
      <c r="E13" s="5" t="s">
        <v>36</v>
      </c>
      <c r="F13" s="5" t="s">
        <v>300</v>
      </c>
      <c r="G13" s="5" t="s">
        <v>38</v>
      </c>
      <c r="H13" s="8">
        <v>40000000</v>
      </c>
      <c r="I13" s="5">
        <v>7</v>
      </c>
      <c r="J13" s="5" t="s">
        <v>55</v>
      </c>
      <c r="K13" s="5">
        <v>4</v>
      </c>
      <c r="L13" s="6"/>
      <c r="M13" s="6"/>
      <c r="N13" s="9"/>
      <c r="O13" s="9"/>
      <c r="P13" s="9"/>
      <c r="Q13" s="9"/>
      <c r="R13" s="9"/>
    </row>
    <row r="14" spans="1:18" ht="16.899999999999999" customHeight="1" x14ac:dyDescent="0.25">
      <c r="A14" s="5">
        <v>13</v>
      </c>
      <c r="B14" s="5">
        <v>31</v>
      </c>
      <c r="C14" s="5">
        <v>53</v>
      </c>
      <c r="D14" s="5" t="s">
        <v>132</v>
      </c>
      <c r="E14" s="5" t="s">
        <v>36</v>
      </c>
      <c r="F14" s="5" t="s">
        <v>301</v>
      </c>
      <c r="G14" s="5" t="s">
        <v>38</v>
      </c>
      <c r="H14" s="8">
        <v>40000000</v>
      </c>
      <c r="I14" s="5">
        <v>7</v>
      </c>
      <c r="J14" s="5" t="s">
        <v>27</v>
      </c>
      <c r="K14" s="5">
        <v>4</v>
      </c>
      <c r="L14" s="6"/>
      <c r="M14" s="6"/>
      <c r="N14" s="9"/>
      <c r="O14" s="9"/>
      <c r="P14" s="9"/>
      <c r="Q14" s="9"/>
      <c r="R14" s="9"/>
    </row>
    <row r="15" spans="1:18" ht="16.899999999999999" customHeight="1" x14ac:dyDescent="0.25">
      <c r="A15" s="5">
        <v>82</v>
      </c>
      <c r="B15" s="5">
        <v>63</v>
      </c>
      <c r="C15" s="5">
        <v>83</v>
      </c>
      <c r="D15" s="5" t="s">
        <v>133</v>
      </c>
      <c r="E15" s="5" t="s">
        <v>134</v>
      </c>
      <c r="F15" s="5" t="s">
        <v>302</v>
      </c>
      <c r="G15" s="5" t="s">
        <v>54</v>
      </c>
      <c r="H15" s="8">
        <v>30000000</v>
      </c>
      <c r="I15" s="5">
        <v>3</v>
      </c>
      <c r="J15" s="5" t="s">
        <v>27</v>
      </c>
      <c r="K15" s="5">
        <v>5</v>
      </c>
      <c r="L15" s="9"/>
      <c r="M15" s="6"/>
      <c r="N15" s="9"/>
      <c r="O15" s="9"/>
      <c r="P15" s="9"/>
      <c r="Q15" s="9"/>
      <c r="R15" s="9"/>
    </row>
    <row r="16" spans="1:18" ht="16.899999999999999" customHeight="1" x14ac:dyDescent="0.25">
      <c r="A16" s="5">
        <v>61</v>
      </c>
      <c r="B16" s="5">
        <v>53</v>
      </c>
      <c r="C16" s="5">
        <v>76</v>
      </c>
      <c r="D16" s="5" t="s">
        <v>135</v>
      </c>
      <c r="E16" s="5" t="s">
        <v>74</v>
      </c>
      <c r="F16" s="5" t="s">
        <v>303</v>
      </c>
      <c r="G16" s="5" t="s">
        <v>304</v>
      </c>
      <c r="H16" s="8">
        <v>22500000</v>
      </c>
      <c r="I16" s="5">
        <v>6</v>
      </c>
      <c r="J16" s="5" t="s">
        <v>27</v>
      </c>
      <c r="K16" s="5">
        <v>4</v>
      </c>
      <c r="L16" s="6"/>
      <c r="M16" s="6"/>
      <c r="N16" s="9"/>
      <c r="O16" s="9"/>
      <c r="P16" s="9"/>
      <c r="Q16" s="9"/>
      <c r="R16" s="9"/>
    </row>
    <row r="17" spans="1:18" ht="16.899999999999999" customHeight="1" x14ac:dyDescent="0.25">
      <c r="A17" s="5">
        <v>27</v>
      </c>
      <c r="B17" s="5">
        <v>40</v>
      </c>
      <c r="C17" s="5">
        <v>61</v>
      </c>
      <c r="D17" s="5" t="s">
        <v>136</v>
      </c>
      <c r="E17" s="5" t="s">
        <v>74</v>
      </c>
      <c r="F17" s="5" t="s">
        <v>78</v>
      </c>
      <c r="G17" s="5" t="s">
        <v>75</v>
      </c>
      <c r="H17" s="8">
        <v>30000000</v>
      </c>
      <c r="I17" s="5">
        <v>6</v>
      </c>
      <c r="J17" s="5" t="s">
        <v>27</v>
      </c>
      <c r="K17" s="5">
        <v>4</v>
      </c>
      <c r="L17" s="6"/>
      <c r="M17" s="6"/>
      <c r="N17" s="9"/>
      <c r="O17" s="9"/>
      <c r="P17" s="9"/>
      <c r="Q17" s="9"/>
      <c r="R17" s="9"/>
    </row>
    <row r="18" spans="1:18" s="9" customFormat="1" ht="16.899999999999999" customHeight="1" x14ac:dyDescent="0.25">
      <c r="A18" s="20">
        <v>71</v>
      </c>
      <c r="B18" s="20">
        <v>71</v>
      </c>
      <c r="C18" s="20">
        <v>71</v>
      </c>
      <c r="D18" s="20" t="s">
        <v>137</v>
      </c>
      <c r="E18" s="20" t="s">
        <v>31</v>
      </c>
      <c r="F18" s="20" t="s">
        <v>32</v>
      </c>
      <c r="G18" s="20" t="s">
        <v>33</v>
      </c>
      <c r="H18" s="21">
        <v>80000000</v>
      </c>
      <c r="I18" s="20" t="s">
        <v>34</v>
      </c>
      <c r="J18" s="20" t="s">
        <v>34</v>
      </c>
      <c r="K18" s="20">
        <v>5</v>
      </c>
      <c r="M18" s="10"/>
    </row>
    <row r="19" spans="1:18" s="9" customFormat="1" ht="16.899999999999999" customHeight="1" x14ac:dyDescent="0.25">
      <c r="A19" s="20">
        <v>89</v>
      </c>
      <c r="B19" s="20">
        <v>89</v>
      </c>
      <c r="C19" s="20">
        <v>89</v>
      </c>
      <c r="D19" s="20" t="s">
        <v>138</v>
      </c>
      <c r="E19" s="20" t="s">
        <v>35</v>
      </c>
      <c r="F19" s="20" t="s">
        <v>139</v>
      </c>
      <c r="G19" s="20" t="s">
        <v>305</v>
      </c>
      <c r="H19" s="21">
        <v>80000000</v>
      </c>
      <c r="I19" s="20" t="s">
        <v>34</v>
      </c>
      <c r="J19" s="20" t="s">
        <v>34</v>
      </c>
      <c r="K19" s="20">
        <v>5</v>
      </c>
      <c r="L19" s="10"/>
      <c r="M19" s="10"/>
    </row>
    <row r="20" spans="1:18" ht="16.899999999999999" customHeight="1" x14ac:dyDescent="0.25">
      <c r="A20" s="5">
        <v>19</v>
      </c>
      <c r="B20" s="5">
        <v>35</v>
      </c>
      <c r="C20" s="5">
        <v>57</v>
      </c>
      <c r="D20" s="5" t="s">
        <v>140</v>
      </c>
      <c r="E20" s="5" t="s">
        <v>71</v>
      </c>
      <c r="F20" s="5" t="s">
        <v>91</v>
      </c>
      <c r="G20" s="5" t="s">
        <v>92</v>
      </c>
      <c r="H20" s="8">
        <v>69152737</v>
      </c>
      <c r="I20" s="5">
        <v>7</v>
      </c>
      <c r="J20" s="5" t="s">
        <v>27</v>
      </c>
      <c r="K20" s="5">
        <v>4</v>
      </c>
      <c r="L20" s="6" t="s">
        <v>371</v>
      </c>
      <c r="M20" s="6"/>
      <c r="N20" s="9"/>
      <c r="O20" s="9"/>
      <c r="P20" s="9"/>
      <c r="Q20" s="9"/>
      <c r="R20" s="9"/>
    </row>
    <row r="21" spans="1:18" ht="16.899999999999999" customHeight="1" x14ac:dyDescent="0.25">
      <c r="A21" s="5">
        <v>33</v>
      </c>
      <c r="B21" s="5">
        <v>90</v>
      </c>
      <c r="C21" s="5">
        <v>106</v>
      </c>
      <c r="D21" s="5" t="s">
        <v>141</v>
      </c>
      <c r="E21" s="5" t="s">
        <v>71</v>
      </c>
      <c r="F21" s="5" t="s">
        <v>72</v>
      </c>
      <c r="G21" s="5" t="s">
        <v>73</v>
      </c>
      <c r="H21" s="8">
        <v>50000000</v>
      </c>
      <c r="I21" s="5">
        <v>7</v>
      </c>
      <c r="J21" s="5" t="s">
        <v>55</v>
      </c>
      <c r="K21" s="5">
        <v>4</v>
      </c>
      <c r="L21" s="6"/>
      <c r="M21" s="6"/>
      <c r="N21" s="9"/>
      <c r="O21" s="9"/>
      <c r="P21" s="9"/>
      <c r="Q21" s="9"/>
      <c r="R21" s="9"/>
    </row>
    <row r="22" spans="1:18" ht="16.899999999999999" customHeight="1" x14ac:dyDescent="0.25">
      <c r="A22" s="5">
        <v>69</v>
      </c>
      <c r="B22" s="5">
        <v>55</v>
      </c>
      <c r="C22" s="5">
        <v>77</v>
      </c>
      <c r="D22" s="5" t="s">
        <v>142</v>
      </c>
      <c r="E22" s="5" t="s">
        <v>71</v>
      </c>
      <c r="F22" s="5" t="s">
        <v>109</v>
      </c>
      <c r="G22" s="5" t="s">
        <v>306</v>
      </c>
      <c r="H22" s="8">
        <v>69152737</v>
      </c>
      <c r="I22" s="5">
        <v>7</v>
      </c>
      <c r="J22" s="5" t="s">
        <v>27</v>
      </c>
      <c r="K22" s="5">
        <v>4</v>
      </c>
      <c r="L22" s="6" t="s">
        <v>372</v>
      </c>
      <c r="M22" s="6"/>
      <c r="N22" s="9"/>
      <c r="O22" s="9"/>
      <c r="P22" s="9"/>
      <c r="Q22" s="9"/>
      <c r="R22" s="9"/>
    </row>
    <row r="23" spans="1:18" s="9" customFormat="1" ht="16.899999999999999" customHeight="1" x14ac:dyDescent="0.25">
      <c r="A23" s="20">
        <v>87</v>
      </c>
      <c r="B23" s="20">
        <v>87</v>
      </c>
      <c r="C23" s="20">
        <v>87</v>
      </c>
      <c r="D23" s="20" t="s">
        <v>143</v>
      </c>
      <c r="E23" s="20" t="s">
        <v>86</v>
      </c>
      <c r="F23" s="20" t="s">
        <v>87</v>
      </c>
      <c r="G23" s="20" t="s">
        <v>88</v>
      </c>
      <c r="H23" s="21">
        <v>100000000</v>
      </c>
      <c r="I23" s="20" t="s">
        <v>34</v>
      </c>
      <c r="J23" s="20" t="s">
        <v>34</v>
      </c>
      <c r="K23" s="20">
        <v>5</v>
      </c>
      <c r="L23" s="10"/>
      <c r="M23" s="10"/>
    </row>
    <row r="24" spans="1:18" ht="16.899999999999999" customHeight="1" x14ac:dyDescent="0.25">
      <c r="A24" s="5">
        <v>14</v>
      </c>
      <c r="B24" s="5">
        <v>84</v>
      </c>
      <c r="C24" s="5">
        <v>105</v>
      </c>
      <c r="D24" s="5" t="s">
        <v>144</v>
      </c>
      <c r="E24" s="5" t="s">
        <v>76</v>
      </c>
      <c r="F24" s="5" t="s">
        <v>307</v>
      </c>
      <c r="G24" s="5" t="s">
        <v>90</v>
      </c>
      <c r="H24" s="8">
        <v>69152737</v>
      </c>
      <c r="I24" s="5">
        <v>3</v>
      </c>
      <c r="J24" s="5" t="s">
        <v>55</v>
      </c>
      <c r="K24" s="5">
        <v>5</v>
      </c>
      <c r="L24" s="6" t="s">
        <v>373</v>
      </c>
      <c r="M24" s="6"/>
      <c r="N24" s="9"/>
      <c r="O24" s="9"/>
      <c r="P24" s="9"/>
      <c r="Q24" s="9"/>
      <c r="R24" s="9"/>
    </row>
    <row r="25" spans="1:18" s="9" customFormat="1" ht="16.899999999999999" customHeight="1" x14ac:dyDescent="0.25">
      <c r="A25" s="20">
        <v>7</v>
      </c>
      <c r="B25" s="20">
        <v>7</v>
      </c>
      <c r="C25" s="20">
        <v>7</v>
      </c>
      <c r="D25" s="20" t="s">
        <v>145</v>
      </c>
      <c r="E25" s="20" t="s">
        <v>35</v>
      </c>
      <c r="F25" s="20" t="s">
        <v>146</v>
      </c>
      <c r="G25" s="20" t="s">
        <v>69</v>
      </c>
      <c r="H25" s="21">
        <v>100000000</v>
      </c>
      <c r="I25" s="20" t="s">
        <v>34</v>
      </c>
      <c r="J25" s="20" t="s">
        <v>34</v>
      </c>
      <c r="K25" s="20">
        <v>5</v>
      </c>
      <c r="L25" s="10"/>
      <c r="M25" s="10"/>
    </row>
    <row r="26" spans="1:18" ht="16.899999999999999" customHeight="1" x14ac:dyDescent="0.25">
      <c r="A26" s="5">
        <v>26</v>
      </c>
      <c r="B26" s="5">
        <v>39</v>
      </c>
      <c r="C26" s="5">
        <v>60</v>
      </c>
      <c r="D26" s="5" t="s">
        <v>147</v>
      </c>
      <c r="E26" s="5" t="s">
        <v>80</v>
      </c>
      <c r="F26" s="5" t="s">
        <v>308</v>
      </c>
      <c r="G26" s="5" t="s">
        <v>81</v>
      </c>
      <c r="H26" s="8">
        <v>40000000</v>
      </c>
      <c r="I26" s="5">
        <v>7</v>
      </c>
      <c r="J26" s="5" t="s">
        <v>27</v>
      </c>
      <c r="K26" s="5">
        <v>5</v>
      </c>
      <c r="L26" s="6"/>
      <c r="M26" s="6"/>
      <c r="N26" s="9"/>
      <c r="O26" s="9"/>
      <c r="P26" s="9"/>
      <c r="Q26" s="9"/>
      <c r="R26" s="9"/>
    </row>
    <row r="27" spans="1:18" s="9" customFormat="1" ht="16.899999999999999" customHeight="1" x14ac:dyDescent="0.25">
      <c r="A27" s="5">
        <v>41</v>
      </c>
      <c r="B27" s="5">
        <v>93</v>
      </c>
      <c r="C27" s="5">
        <v>16</v>
      </c>
      <c r="D27" s="5" t="s">
        <v>148</v>
      </c>
      <c r="E27" s="5" t="s">
        <v>309</v>
      </c>
      <c r="F27" s="5" t="s">
        <v>310</v>
      </c>
      <c r="G27" s="5" t="s">
        <v>29</v>
      </c>
      <c r="H27" s="8">
        <v>50000000</v>
      </c>
      <c r="I27" s="5">
        <v>9</v>
      </c>
      <c r="J27" s="5" t="s">
        <v>70</v>
      </c>
      <c r="K27" s="5">
        <v>5</v>
      </c>
      <c r="L27" s="10"/>
      <c r="M27" s="10"/>
    </row>
    <row r="28" spans="1:18" ht="16.899999999999999" customHeight="1" x14ac:dyDescent="0.25">
      <c r="A28" s="5">
        <v>107</v>
      </c>
      <c r="B28" s="5">
        <v>116</v>
      </c>
      <c r="C28" s="5">
        <v>43</v>
      </c>
      <c r="D28" s="5" t="s">
        <v>149</v>
      </c>
      <c r="E28" s="5" t="s">
        <v>28</v>
      </c>
      <c r="F28" s="5" t="s">
        <v>311</v>
      </c>
      <c r="G28" s="5" t="s">
        <v>29</v>
      </c>
      <c r="H28" s="8">
        <v>40000000</v>
      </c>
      <c r="I28" s="5">
        <v>9</v>
      </c>
      <c r="J28" s="5" t="s">
        <v>70</v>
      </c>
      <c r="K28" s="5">
        <v>5</v>
      </c>
      <c r="L28" s="6"/>
      <c r="M28" s="6"/>
      <c r="N28" s="9"/>
      <c r="O28" s="9"/>
      <c r="P28" s="9"/>
      <c r="Q28" s="9"/>
      <c r="R28" s="9"/>
    </row>
    <row r="29" spans="1:18" ht="16.899999999999999" customHeight="1" x14ac:dyDescent="0.25">
      <c r="A29" s="5">
        <v>52</v>
      </c>
      <c r="B29" s="5">
        <v>96</v>
      </c>
      <c r="C29" s="5">
        <v>23</v>
      </c>
      <c r="D29" s="5" t="s">
        <v>150</v>
      </c>
      <c r="E29" s="5" t="s">
        <v>309</v>
      </c>
      <c r="F29" s="5" t="s">
        <v>151</v>
      </c>
      <c r="G29" s="5" t="s">
        <v>29</v>
      </c>
      <c r="H29" s="8">
        <v>50000000</v>
      </c>
      <c r="I29" s="5">
        <v>9</v>
      </c>
      <c r="J29" s="5" t="s">
        <v>70</v>
      </c>
      <c r="K29" s="5">
        <v>5</v>
      </c>
      <c r="L29" s="6"/>
      <c r="M29" s="6"/>
      <c r="N29" s="9"/>
      <c r="O29" s="9"/>
      <c r="P29" s="9"/>
      <c r="Q29" s="9"/>
      <c r="R29" s="9"/>
    </row>
    <row r="30" spans="1:18" s="9" customFormat="1" ht="16.899999999999999" customHeight="1" x14ac:dyDescent="0.25">
      <c r="A30" s="5">
        <v>84</v>
      </c>
      <c r="B30" s="5">
        <v>19</v>
      </c>
      <c r="C30" s="5">
        <v>36</v>
      </c>
      <c r="D30" s="5" t="s">
        <v>152</v>
      </c>
      <c r="E30" s="5" t="s">
        <v>76</v>
      </c>
      <c r="F30" s="5" t="s">
        <v>89</v>
      </c>
      <c r="G30" s="5" t="s">
        <v>90</v>
      </c>
      <c r="H30" s="8">
        <v>35000000</v>
      </c>
      <c r="I30" s="5">
        <v>3</v>
      </c>
      <c r="J30" s="5" t="s">
        <v>85</v>
      </c>
      <c r="K30" s="5">
        <v>5</v>
      </c>
      <c r="L30" s="10"/>
      <c r="M30" s="10"/>
    </row>
    <row r="31" spans="1:18" ht="16.899999999999999" customHeight="1" x14ac:dyDescent="0.25">
      <c r="A31" s="5">
        <v>106</v>
      </c>
      <c r="B31" s="5">
        <v>76</v>
      </c>
      <c r="C31" s="5">
        <v>96</v>
      </c>
      <c r="D31" s="5" t="s">
        <v>153</v>
      </c>
      <c r="E31" s="5" t="s">
        <v>76</v>
      </c>
      <c r="F31" s="5" t="s">
        <v>154</v>
      </c>
      <c r="G31" s="5" t="s">
        <v>312</v>
      </c>
      <c r="H31" s="8">
        <v>50000000</v>
      </c>
      <c r="I31" s="5">
        <v>3</v>
      </c>
      <c r="J31" s="5" t="s">
        <v>27</v>
      </c>
      <c r="K31" s="5">
        <v>5</v>
      </c>
      <c r="L31" s="6"/>
      <c r="M31" s="6"/>
      <c r="N31" s="9"/>
      <c r="O31" s="9"/>
      <c r="P31" s="9"/>
      <c r="Q31" s="9"/>
      <c r="R31" s="9"/>
    </row>
    <row r="32" spans="1:18" ht="16.899999999999999" customHeight="1" x14ac:dyDescent="0.25">
      <c r="A32" s="5">
        <v>83</v>
      </c>
      <c r="B32" s="5">
        <v>64</v>
      </c>
      <c r="C32" s="5">
        <v>84</v>
      </c>
      <c r="D32" s="5" t="s">
        <v>155</v>
      </c>
      <c r="E32" s="5" t="s">
        <v>83</v>
      </c>
      <c r="F32" s="5" t="s">
        <v>156</v>
      </c>
      <c r="G32" s="5" t="s">
        <v>313</v>
      </c>
      <c r="H32" s="8">
        <v>40000000</v>
      </c>
      <c r="I32" s="5">
        <v>3</v>
      </c>
      <c r="J32" s="5" t="s">
        <v>27</v>
      </c>
      <c r="K32" s="5">
        <v>5</v>
      </c>
      <c r="L32" s="6"/>
      <c r="M32" s="6"/>
      <c r="N32" s="9"/>
      <c r="O32" s="9"/>
      <c r="P32" s="9"/>
      <c r="Q32" s="9"/>
      <c r="R32" s="9"/>
    </row>
    <row r="33" spans="1:18" ht="16.899999999999999" customHeight="1" x14ac:dyDescent="0.25">
      <c r="A33" s="5">
        <v>64</v>
      </c>
      <c r="B33" s="5">
        <v>16</v>
      </c>
      <c r="C33" s="5">
        <v>30</v>
      </c>
      <c r="D33" s="5" t="s">
        <v>157</v>
      </c>
      <c r="E33" s="5" t="s">
        <v>36</v>
      </c>
      <c r="F33" s="5" t="s">
        <v>39</v>
      </c>
      <c r="G33" s="5" t="s">
        <v>38</v>
      </c>
      <c r="H33" s="8">
        <v>35000000</v>
      </c>
      <c r="I33" s="5">
        <v>7</v>
      </c>
      <c r="J33" s="5" t="s">
        <v>40</v>
      </c>
      <c r="K33" s="5">
        <v>4</v>
      </c>
      <c r="L33" s="6"/>
      <c r="M33" s="6"/>
      <c r="N33" s="9"/>
      <c r="O33" s="9"/>
      <c r="P33" s="9"/>
      <c r="Q33" s="9"/>
      <c r="R33" s="9"/>
    </row>
    <row r="34" spans="1:18" s="9" customFormat="1" ht="16.899999999999999" customHeight="1" x14ac:dyDescent="0.25">
      <c r="A34" s="20">
        <v>24</v>
      </c>
      <c r="B34" s="20">
        <v>24</v>
      </c>
      <c r="C34" s="20">
        <v>24</v>
      </c>
      <c r="D34" s="20" t="s">
        <v>158</v>
      </c>
      <c r="E34" s="20" t="s">
        <v>35</v>
      </c>
      <c r="F34" s="20" t="s">
        <v>41</v>
      </c>
      <c r="G34" s="20" t="s">
        <v>42</v>
      </c>
      <c r="H34" s="21">
        <v>100000000</v>
      </c>
      <c r="I34" s="20" t="s">
        <v>34</v>
      </c>
      <c r="J34" s="20" t="s">
        <v>34</v>
      </c>
      <c r="K34" s="20">
        <v>5</v>
      </c>
      <c r="L34" s="10"/>
      <c r="M34" s="10"/>
    </row>
    <row r="35" spans="1:18" ht="16.899999999999999" customHeight="1" x14ac:dyDescent="0.25">
      <c r="A35" s="5">
        <v>105</v>
      </c>
      <c r="B35" s="5">
        <v>115</v>
      </c>
      <c r="C35" s="5">
        <v>118</v>
      </c>
      <c r="D35" s="5" t="s">
        <v>159</v>
      </c>
      <c r="E35" s="5" t="s">
        <v>71</v>
      </c>
      <c r="F35" s="5" t="s">
        <v>94</v>
      </c>
      <c r="G35" s="5" t="s">
        <v>81</v>
      </c>
      <c r="H35" s="8">
        <v>45000000</v>
      </c>
      <c r="I35" s="5">
        <v>7</v>
      </c>
      <c r="J35" s="5" t="s">
        <v>55</v>
      </c>
      <c r="K35" s="5">
        <v>4</v>
      </c>
      <c r="L35" s="6"/>
      <c r="M35" s="6"/>
      <c r="N35" s="9"/>
      <c r="O35" s="9"/>
      <c r="P35" s="9"/>
      <c r="Q35" s="9"/>
      <c r="R35" s="9"/>
    </row>
    <row r="36" spans="1:18" s="9" customFormat="1" ht="16.899999999999999" customHeight="1" x14ac:dyDescent="0.25">
      <c r="A36" s="20">
        <v>62</v>
      </c>
      <c r="B36" s="20">
        <v>62</v>
      </c>
      <c r="C36" s="20">
        <v>62</v>
      </c>
      <c r="D36" s="20" t="s">
        <v>160</v>
      </c>
      <c r="E36" s="20" t="s">
        <v>35</v>
      </c>
      <c r="F36" s="20" t="s">
        <v>161</v>
      </c>
      <c r="G36" s="20" t="s">
        <v>117</v>
      </c>
      <c r="H36" s="21">
        <v>50000000</v>
      </c>
      <c r="I36" s="20" t="s">
        <v>34</v>
      </c>
      <c r="J36" s="20" t="s">
        <v>34</v>
      </c>
      <c r="K36" s="20">
        <v>5</v>
      </c>
      <c r="L36" s="10"/>
      <c r="M36" s="10"/>
    </row>
    <row r="37" spans="1:18" s="9" customFormat="1" ht="16.899999999999999" customHeight="1" x14ac:dyDescent="0.25">
      <c r="A37" s="20">
        <v>15</v>
      </c>
      <c r="B37" s="20">
        <v>15</v>
      </c>
      <c r="C37" s="20">
        <v>15</v>
      </c>
      <c r="D37" s="20" t="s">
        <v>162</v>
      </c>
      <c r="E37" s="20" t="s">
        <v>35</v>
      </c>
      <c r="F37" s="20" t="s">
        <v>163</v>
      </c>
      <c r="G37" s="20" t="s">
        <v>314</v>
      </c>
      <c r="H37" s="21">
        <v>50000000</v>
      </c>
      <c r="I37" s="20" t="s">
        <v>34</v>
      </c>
      <c r="J37" s="20" t="s">
        <v>34</v>
      </c>
      <c r="K37" s="20">
        <v>5</v>
      </c>
      <c r="L37" s="10"/>
      <c r="M37" s="10"/>
    </row>
    <row r="38" spans="1:18" ht="16.899999999999999" customHeight="1" x14ac:dyDescent="0.25">
      <c r="A38" s="5">
        <v>98</v>
      </c>
      <c r="B38" s="5">
        <v>22</v>
      </c>
      <c r="C38" s="5">
        <v>40</v>
      </c>
      <c r="D38" s="5" t="s">
        <v>164</v>
      </c>
      <c r="E38" s="5" t="s">
        <v>104</v>
      </c>
      <c r="F38" s="5" t="s">
        <v>105</v>
      </c>
      <c r="G38" s="5" t="s">
        <v>106</v>
      </c>
      <c r="H38" s="8">
        <v>25000000</v>
      </c>
      <c r="I38" s="5">
        <v>1</v>
      </c>
      <c r="J38" s="5" t="s">
        <v>40</v>
      </c>
      <c r="K38" s="5">
        <v>4</v>
      </c>
      <c r="L38" s="6"/>
      <c r="M38" s="6"/>
      <c r="N38" s="9"/>
      <c r="O38" s="9"/>
      <c r="P38" s="9"/>
      <c r="Q38" s="9"/>
      <c r="R38" s="9"/>
    </row>
    <row r="39" spans="1:18" ht="16.899999999999999" customHeight="1" x14ac:dyDescent="0.25">
      <c r="A39" s="5">
        <v>38</v>
      </c>
      <c r="B39" s="5">
        <v>45</v>
      </c>
      <c r="C39" s="5">
        <v>67</v>
      </c>
      <c r="D39" s="5" t="s">
        <v>165</v>
      </c>
      <c r="E39" s="5" t="s">
        <v>166</v>
      </c>
      <c r="F39" s="5" t="s">
        <v>167</v>
      </c>
      <c r="G39" s="5" t="s">
        <v>315</v>
      </c>
      <c r="H39" s="8">
        <v>30000000</v>
      </c>
      <c r="I39" s="5">
        <v>3</v>
      </c>
      <c r="J39" s="5" t="s">
        <v>27</v>
      </c>
      <c r="K39" s="5">
        <v>4</v>
      </c>
      <c r="L39" s="6"/>
      <c r="M39" s="6"/>
      <c r="N39" s="9"/>
      <c r="O39" s="9"/>
      <c r="P39" s="9"/>
      <c r="Q39" s="9"/>
      <c r="R39" s="9"/>
    </row>
    <row r="40" spans="1:18" s="9" customFormat="1" ht="16.899999999999999" customHeight="1" x14ac:dyDescent="0.25">
      <c r="A40" s="20">
        <v>113</v>
      </c>
      <c r="B40" s="20">
        <v>113</v>
      </c>
      <c r="C40" s="20">
        <v>113</v>
      </c>
      <c r="D40" s="20" t="s">
        <v>168</v>
      </c>
      <c r="E40" s="20" t="s">
        <v>35</v>
      </c>
      <c r="F40" s="20" t="s">
        <v>169</v>
      </c>
      <c r="G40" s="20" t="s">
        <v>117</v>
      </c>
      <c r="H40" s="21">
        <v>100000000</v>
      </c>
      <c r="I40" s="20" t="s">
        <v>34</v>
      </c>
      <c r="J40" s="20" t="s">
        <v>34</v>
      </c>
      <c r="K40" s="20">
        <v>5</v>
      </c>
      <c r="L40" s="10"/>
      <c r="M40" s="10"/>
    </row>
    <row r="41" spans="1:18" s="9" customFormat="1" ht="16.899999999999999" customHeight="1" x14ac:dyDescent="0.25">
      <c r="A41" s="20">
        <v>2</v>
      </c>
      <c r="B41" s="20">
        <v>2</v>
      </c>
      <c r="C41" s="20">
        <v>2</v>
      </c>
      <c r="D41" s="20" t="s">
        <v>170</v>
      </c>
      <c r="E41" s="20" t="s">
        <v>35</v>
      </c>
      <c r="F41" s="20" t="s">
        <v>171</v>
      </c>
      <c r="G41" s="20" t="s">
        <v>316</v>
      </c>
      <c r="H41" s="21">
        <v>100000000</v>
      </c>
      <c r="I41" s="20" t="s">
        <v>34</v>
      </c>
      <c r="J41" s="20" t="s">
        <v>34</v>
      </c>
      <c r="K41" s="20">
        <v>5</v>
      </c>
      <c r="L41" s="10"/>
      <c r="M41" s="10"/>
    </row>
    <row r="42" spans="1:18" s="9" customFormat="1" ht="16.899999999999999" customHeight="1" x14ac:dyDescent="0.25">
      <c r="A42" s="20">
        <v>103</v>
      </c>
      <c r="B42" s="20">
        <v>103</v>
      </c>
      <c r="C42" s="20">
        <v>103</v>
      </c>
      <c r="D42" s="20" t="s">
        <v>172</v>
      </c>
      <c r="E42" s="20" t="s">
        <v>35</v>
      </c>
      <c r="F42" s="20" t="s">
        <v>173</v>
      </c>
      <c r="G42" s="20" t="s">
        <v>63</v>
      </c>
      <c r="H42" s="21">
        <v>100000000</v>
      </c>
      <c r="I42" s="20" t="s">
        <v>34</v>
      </c>
      <c r="J42" s="20" t="s">
        <v>34</v>
      </c>
      <c r="K42" s="20">
        <v>5</v>
      </c>
      <c r="L42" s="10"/>
      <c r="M42" s="10"/>
    </row>
    <row r="43" spans="1:18" ht="16.899999999999999" customHeight="1" x14ac:dyDescent="0.25">
      <c r="A43" s="5">
        <v>112</v>
      </c>
      <c r="B43" s="5">
        <v>79</v>
      </c>
      <c r="C43" s="5">
        <v>99</v>
      </c>
      <c r="D43" s="5" t="s">
        <v>174</v>
      </c>
      <c r="E43" s="5" t="s">
        <v>82</v>
      </c>
      <c r="F43" s="5" t="s">
        <v>317</v>
      </c>
      <c r="G43" s="5" t="s">
        <v>29</v>
      </c>
      <c r="H43" s="8">
        <v>35000000</v>
      </c>
      <c r="I43" s="5">
        <v>9</v>
      </c>
      <c r="J43" s="5" t="s">
        <v>27</v>
      </c>
      <c r="K43" s="5">
        <v>5</v>
      </c>
      <c r="L43" s="6"/>
      <c r="M43" s="6"/>
      <c r="N43" s="9"/>
      <c r="O43" s="9"/>
      <c r="P43" s="9"/>
      <c r="Q43" s="9"/>
      <c r="R43" s="9"/>
    </row>
    <row r="44" spans="1:18" ht="16.899999999999999" customHeight="1" x14ac:dyDescent="0.25">
      <c r="A44" s="5">
        <v>118</v>
      </c>
      <c r="B44" s="5">
        <v>119</v>
      </c>
      <c r="C44" s="5">
        <v>47</v>
      </c>
      <c r="D44" s="5" t="s">
        <v>175</v>
      </c>
      <c r="E44" s="5" t="s">
        <v>28</v>
      </c>
      <c r="F44" s="5" t="s">
        <v>318</v>
      </c>
      <c r="G44" s="5" t="s">
        <v>29</v>
      </c>
      <c r="H44" s="8">
        <v>35000000</v>
      </c>
      <c r="I44" s="5">
        <v>9</v>
      </c>
      <c r="J44" s="5" t="s">
        <v>70</v>
      </c>
      <c r="K44" s="5">
        <v>5</v>
      </c>
      <c r="L44" s="6"/>
      <c r="M44" s="6"/>
      <c r="N44" s="9"/>
      <c r="O44" s="9"/>
      <c r="P44" s="9"/>
      <c r="Q44" s="9"/>
      <c r="R44" s="9"/>
    </row>
    <row r="45" spans="1:18" ht="16.899999999999999" customHeight="1" x14ac:dyDescent="0.25">
      <c r="A45" s="5">
        <v>99</v>
      </c>
      <c r="B45" s="5">
        <v>73</v>
      </c>
      <c r="C45" s="5">
        <v>94</v>
      </c>
      <c r="D45" s="5" t="s">
        <v>176</v>
      </c>
      <c r="E45" s="5" t="s">
        <v>76</v>
      </c>
      <c r="F45" s="5" t="s">
        <v>177</v>
      </c>
      <c r="G45" s="5" t="s">
        <v>319</v>
      </c>
      <c r="H45" s="8">
        <v>40000000</v>
      </c>
      <c r="I45" s="5">
        <v>3</v>
      </c>
      <c r="J45" s="5" t="s">
        <v>27</v>
      </c>
      <c r="K45" s="5">
        <v>5</v>
      </c>
      <c r="L45" s="6"/>
      <c r="M45" s="6"/>
      <c r="N45" s="9"/>
      <c r="O45" s="9"/>
      <c r="P45" s="9"/>
      <c r="Q45" s="9"/>
      <c r="R45" s="9"/>
    </row>
    <row r="46" spans="1:18" ht="16.899999999999999" customHeight="1" x14ac:dyDescent="0.25">
      <c r="A46" s="5">
        <v>96</v>
      </c>
      <c r="B46" s="5">
        <v>70</v>
      </c>
      <c r="C46" s="5">
        <v>92</v>
      </c>
      <c r="D46" s="5" t="s">
        <v>178</v>
      </c>
      <c r="E46" s="5" t="s">
        <v>71</v>
      </c>
      <c r="F46" s="5" t="s">
        <v>179</v>
      </c>
      <c r="G46" s="5" t="s">
        <v>306</v>
      </c>
      <c r="H46" s="8">
        <v>45000000</v>
      </c>
      <c r="I46" s="5">
        <v>7</v>
      </c>
      <c r="J46" s="5" t="s">
        <v>27</v>
      </c>
      <c r="K46" s="5">
        <v>4</v>
      </c>
      <c r="L46" s="6"/>
      <c r="M46" s="6"/>
      <c r="N46" s="9"/>
      <c r="O46" s="9"/>
      <c r="P46" s="9"/>
      <c r="Q46" s="9"/>
      <c r="R46" s="9"/>
    </row>
    <row r="47" spans="1:18" ht="16.899999999999999" customHeight="1" x14ac:dyDescent="0.25">
      <c r="A47" s="5">
        <v>67</v>
      </c>
      <c r="B47" s="5">
        <v>105</v>
      </c>
      <c r="C47" s="5">
        <v>112</v>
      </c>
      <c r="D47" s="5" t="s">
        <v>180</v>
      </c>
      <c r="E47" s="5" t="s">
        <v>46</v>
      </c>
      <c r="F47" s="5" t="s">
        <v>181</v>
      </c>
      <c r="G47" s="5" t="s">
        <v>51</v>
      </c>
      <c r="H47" s="8">
        <v>69152737</v>
      </c>
      <c r="I47" s="5">
        <v>6</v>
      </c>
      <c r="J47" s="5" t="s">
        <v>55</v>
      </c>
      <c r="K47" s="5">
        <v>4</v>
      </c>
      <c r="L47" s="6" t="s">
        <v>374</v>
      </c>
      <c r="M47" s="6"/>
      <c r="N47" s="9"/>
      <c r="O47" s="9"/>
      <c r="P47" s="9"/>
      <c r="Q47" s="9"/>
      <c r="R47" s="9"/>
    </row>
    <row r="48" spans="1:18" ht="16.899999999999999" customHeight="1" x14ac:dyDescent="0.25">
      <c r="A48" s="5">
        <v>58</v>
      </c>
      <c r="B48" s="5">
        <v>100</v>
      </c>
      <c r="C48" s="5">
        <v>110</v>
      </c>
      <c r="D48" s="5" t="s">
        <v>182</v>
      </c>
      <c r="E48" s="5" t="s">
        <v>46</v>
      </c>
      <c r="F48" s="5" t="s">
        <v>183</v>
      </c>
      <c r="G48" s="5" t="s">
        <v>51</v>
      </c>
      <c r="H48" s="8">
        <v>69152737</v>
      </c>
      <c r="I48" s="5">
        <v>6</v>
      </c>
      <c r="J48" s="5" t="s">
        <v>55</v>
      </c>
      <c r="K48" s="5">
        <v>4</v>
      </c>
      <c r="L48" s="6" t="s">
        <v>374</v>
      </c>
      <c r="M48" s="6"/>
      <c r="N48" s="9"/>
      <c r="O48" s="9"/>
      <c r="P48" s="9"/>
      <c r="Q48" s="9"/>
      <c r="R48" s="9"/>
    </row>
    <row r="49" spans="1:18" ht="16.899999999999999" customHeight="1" x14ac:dyDescent="0.25">
      <c r="A49" s="5">
        <v>109</v>
      </c>
      <c r="B49" s="5">
        <v>23</v>
      </c>
      <c r="C49" s="5">
        <v>44</v>
      </c>
      <c r="D49" s="5" t="s">
        <v>184</v>
      </c>
      <c r="E49" s="5" t="s">
        <v>44</v>
      </c>
      <c r="F49" s="5" t="s">
        <v>45</v>
      </c>
      <c r="G49" s="5" t="s">
        <v>38</v>
      </c>
      <c r="H49" s="8">
        <v>35000000</v>
      </c>
      <c r="I49" s="5">
        <v>7</v>
      </c>
      <c r="J49" s="5" t="s">
        <v>40</v>
      </c>
      <c r="K49" s="5">
        <v>5</v>
      </c>
      <c r="L49" s="6"/>
      <c r="M49" s="6"/>
      <c r="N49" s="9"/>
      <c r="O49" s="9"/>
      <c r="P49" s="9"/>
      <c r="Q49" s="9"/>
      <c r="R49" s="9"/>
    </row>
    <row r="50" spans="1:18" ht="16.899999999999999" customHeight="1" x14ac:dyDescent="0.25">
      <c r="A50" s="5">
        <v>86</v>
      </c>
      <c r="B50" s="5">
        <v>109</v>
      </c>
      <c r="C50" s="5">
        <v>116</v>
      </c>
      <c r="D50" s="5" t="s">
        <v>185</v>
      </c>
      <c r="E50" s="5" t="s">
        <v>43</v>
      </c>
      <c r="F50" s="5" t="s">
        <v>77</v>
      </c>
      <c r="G50" s="5" t="s">
        <v>38</v>
      </c>
      <c r="H50" s="8">
        <v>25000000</v>
      </c>
      <c r="I50" s="5">
        <v>7</v>
      </c>
      <c r="J50" s="5" t="s">
        <v>55</v>
      </c>
      <c r="K50" s="5">
        <v>4</v>
      </c>
      <c r="L50" s="6"/>
      <c r="M50" s="6"/>
      <c r="N50" s="9"/>
      <c r="O50" s="9"/>
      <c r="P50" s="9"/>
      <c r="Q50" s="9"/>
      <c r="R50" s="9"/>
    </row>
    <row r="51" spans="1:18" ht="16.899999999999999" customHeight="1" x14ac:dyDescent="0.25">
      <c r="A51" s="5">
        <v>45</v>
      </c>
      <c r="B51" s="5">
        <v>94</v>
      </c>
      <c r="C51" s="5">
        <v>19</v>
      </c>
      <c r="D51" s="5" t="s">
        <v>186</v>
      </c>
      <c r="E51" s="5" t="s">
        <v>82</v>
      </c>
      <c r="F51" s="5" t="s">
        <v>187</v>
      </c>
      <c r="G51" s="5" t="s">
        <v>29</v>
      </c>
      <c r="H51" s="8">
        <v>50000000</v>
      </c>
      <c r="I51" s="5">
        <v>9</v>
      </c>
      <c r="J51" s="5" t="s">
        <v>70</v>
      </c>
      <c r="K51" s="5">
        <v>5</v>
      </c>
      <c r="L51" s="6"/>
      <c r="M51" s="6"/>
      <c r="N51" s="9"/>
      <c r="O51" s="9"/>
      <c r="P51" s="9"/>
      <c r="Q51" s="9"/>
      <c r="R51" s="9"/>
    </row>
    <row r="52" spans="1:18" ht="16.899999999999999" customHeight="1" x14ac:dyDescent="0.25">
      <c r="A52" s="5">
        <v>102</v>
      </c>
      <c r="B52" s="5">
        <v>112</v>
      </c>
      <c r="C52" s="5">
        <v>42</v>
      </c>
      <c r="D52" s="5" t="s">
        <v>188</v>
      </c>
      <c r="E52" s="5" t="s">
        <v>189</v>
      </c>
      <c r="F52" s="5" t="s">
        <v>320</v>
      </c>
      <c r="G52" s="5" t="s">
        <v>95</v>
      </c>
      <c r="H52" s="8">
        <v>30000000</v>
      </c>
      <c r="I52" s="5">
        <v>4</v>
      </c>
      <c r="J52" s="5" t="s">
        <v>70</v>
      </c>
      <c r="K52" s="5">
        <v>4</v>
      </c>
      <c r="L52" s="6"/>
      <c r="M52" s="6"/>
      <c r="N52" s="9"/>
      <c r="O52" s="9"/>
      <c r="P52" s="9"/>
      <c r="Q52" s="9"/>
      <c r="R52" s="9"/>
    </row>
    <row r="53" spans="1:18" s="9" customFormat="1" ht="16.899999999999999" customHeight="1" x14ac:dyDescent="0.25">
      <c r="A53" s="5">
        <v>47</v>
      </c>
      <c r="B53" s="5">
        <v>95</v>
      </c>
      <c r="C53" s="5">
        <v>21</v>
      </c>
      <c r="D53" s="5" t="s">
        <v>190</v>
      </c>
      <c r="E53" s="5" t="s">
        <v>28</v>
      </c>
      <c r="F53" s="5" t="s">
        <v>96</v>
      </c>
      <c r="G53" s="5" t="s">
        <v>321</v>
      </c>
      <c r="H53" s="8">
        <v>5000000</v>
      </c>
      <c r="I53" s="5">
        <v>9</v>
      </c>
      <c r="J53" s="5" t="s">
        <v>70</v>
      </c>
      <c r="K53" s="5">
        <v>5</v>
      </c>
      <c r="L53" s="10"/>
      <c r="M53" s="10"/>
    </row>
    <row r="54" spans="1:18" ht="16.899999999999999" customHeight="1" x14ac:dyDescent="0.25">
      <c r="A54" s="5">
        <v>22</v>
      </c>
      <c r="B54" s="5">
        <v>85</v>
      </c>
      <c r="C54" s="5">
        <v>9</v>
      </c>
      <c r="D54" s="5" t="s">
        <v>191</v>
      </c>
      <c r="E54" s="5" t="s">
        <v>28</v>
      </c>
      <c r="F54" s="5" t="s">
        <v>322</v>
      </c>
      <c r="G54" s="5" t="s">
        <v>29</v>
      </c>
      <c r="H54" s="8">
        <v>50000000</v>
      </c>
      <c r="I54" s="5">
        <v>9</v>
      </c>
      <c r="J54" s="5" t="s">
        <v>70</v>
      </c>
      <c r="K54" s="5">
        <v>5</v>
      </c>
      <c r="L54" s="6"/>
      <c r="M54" s="6"/>
      <c r="N54" s="9"/>
      <c r="O54" s="9"/>
      <c r="P54" s="9"/>
      <c r="Q54" s="9"/>
      <c r="R54" s="9"/>
    </row>
    <row r="55" spans="1:18" ht="16.899999999999999" customHeight="1" x14ac:dyDescent="0.25">
      <c r="A55" s="5">
        <v>57</v>
      </c>
      <c r="B55" s="5">
        <v>99</v>
      </c>
      <c r="C55" s="5">
        <v>26</v>
      </c>
      <c r="D55" s="5" t="s">
        <v>192</v>
      </c>
      <c r="E55" s="5" t="s">
        <v>28</v>
      </c>
      <c r="F55" s="5" t="s">
        <v>193</v>
      </c>
      <c r="G55" s="5" t="s">
        <v>29</v>
      </c>
      <c r="H55" s="8">
        <v>40000000</v>
      </c>
      <c r="I55" s="5">
        <v>9</v>
      </c>
      <c r="J55" s="5" t="s">
        <v>70</v>
      </c>
      <c r="K55" s="5">
        <v>5</v>
      </c>
      <c r="L55" s="6"/>
      <c r="M55" s="6"/>
      <c r="N55" s="9"/>
      <c r="O55" s="9"/>
      <c r="P55" s="9"/>
      <c r="Q55" s="9"/>
      <c r="R55" s="9"/>
    </row>
    <row r="56" spans="1:18" ht="16.899999999999999" customHeight="1" x14ac:dyDescent="0.25">
      <c r="A56" s="5">
        <v>93</v>
      </c>
      <c r="B56" s="5">
        <v>68</v>
      </c>
      <c r="C56" s="5">
        <v>90</v>
      </c>
      <c r="D56" s="5" t="s">
        <v>194</v>
      </c>
      <c r="E56" s="5" t="s">
        <v>50</v>
      </c>
      <c r="F56" s="5" t="s">
        <v>64</v>
      </c>
      <c r="G56" s="5" t="s">
        <v>51</v>
      </c>
      <c r="H56" s="8">
        <v>45000000</v>
      </c>
      <c r="I56" s="5">
        <v>6</v>
      </c>
      <c r="J56" s="5" t="s">
        <v>27</v>
      </c>
      <c r="K56" s="5">
        <v>5</v>
      </c>
      <c r="L56" s="6"/>
      <c r="M56" s="6"/>
      <c r="N56" s="9"/>
      <c r="O56" s="9"/>
      <c r="P56" s="9"/>
      <c r="Q56" s="9"/>
      <c r="R56" s="9"/>
    </row>
    <row r="57" spans="1:18" ht="16.899999999999999" customHeight="1" x14ac:dyDescent="0.25">
      <c r="A57" s="5">
        <v>17</v>
      </c>
      <c r="B57" s="5">
        <v>33</v>
      </c>
      <c r="C57" s="5">
        <v>55</v>
      </c>
      <c r="D57" s="5" t="s">
        <v>195</v>
      </c>
      <c r="E57" s="5" t="s">
        <v>50</v>
      </c>
      <c r="F57" s="5" t="s">
        <v>65</v>
      </c>
      <c r="G57" s="5" t="s">
        <v>66</v>
      </c>
      <c r="H57" s="8">
        <v>40000000</v>
      </c>
      <c r="I57" s="5">
        <v>6</v>
      </c>
      <c r="J57" s="5" t="s">
        <v>27</v>
      </c>
      <c r="K57" s="5">
        <v>5</v>
      </c>
      <c r="L57" s="6"/>
      <c r="M57" s="6"/>
      <c r="N57" s="9"/>
      <c r="O57" s="9"/>
      <c r="P57" s="9"/>
      <c r="Q57" s="9"/>
      <c r="R57" s="9"/>
    </row>
    <row r="58" spans="1:18" ht="16.899999999999999" customHeight="1" x14ac:dyDescent="0.25">
      <c r="A58" s="5">
        <v>21</v>
      </c>
      <c r="B58" s="5">
        <v>37</v>
      </c>
      <c r="C58" s="5">
        <v>8</v>
      </c>
      <c r="D58" s="5" t="s">
        <v>196</v>
      </c>
      <c r="E58" s="5" t="s">
        <v>323</v>
      </c>
      <c r="F58" s="5" t="s">
        <v>324</v>
      </c>
      <c r="G58" s="5" t="s">
        <v>325</v>
      </c>
      <c r="H58" s="8">
        <v>18000000</v>
      </c>
      <c r="I58" s="5">
        <v>5</v>
      </c>
      <c r="J58" s="5" t="s">
        <v>30</v>
      </c>
      <c r="K58" s="5">
        <v>4</v>
      </c>
      <c r="L58" s="6"/>
      <c r="M58" s="6"/>
      <c r="N58" s="9"/>
      <c r="O58" s="9"/>
      <c r="P58" s="9"/>
      <c r="Q58" s="9"/>
      <c r="R58" s="9"/>
    </row>
    <row r="59" spans="1:18" ht="16.899999999999999" customHeight="1" x14ac:dyDescent="0.25">
      <c r="A59" s="5">
        <v>90</v>
      </c>
      <c r="B59" s="5">
        <v>66</v>
      </c>
      <c r="C59" s="5">
        <v>86</v>
      </c>
      <c r="D59" s="5" t="s">
        <v>197</v>
      </c>
      <c r="E59" s="5" t="s">
        <v>50</v>
      </c>
      <c r="F59" s="5" t="s">
        <v>326</v>
      </c>
      <c r="G59" s="5" t="s">
        <v>51</v>
      </c>
      <c r="H59" s="8">
        <v>30000000</v>
      </c>
      <c r="I59" s="5">
        <v>6</v>
      </c>
      <c r="J59" s="5" t="s">
        <v>27</v>
      </c>
      <c r="K59" s="5">
        <v>5</v>
      </c>
      <c r="L59" s="6"/>
      <c r="M59" s="6"/>
      <c r="N59" s="9"/>
      <c r="O59" s="9"/>
      <c r="P59" s="9"/>
      <c r="Q59" s="9"/>
      <c r="R59" s="9"/>
    </row>
    <row r="60" spans="1:18" ht="16.899999999999999" customHeight="1" x14ac:dyDescent="0.25">
      <c r="A60" s="5">
        <v>70</v>
      </c>
      <c r="B60" s="5">
        <v>18</v>
      </c>
      <c r="C60" s="5">
        <v>33</v>
      </c>
      <c r="D60" s="5" t="s">
        <v>198</v>
      </c>
      <c r="E60" s="5" t="s">
        <v>50</v>
      </c>
      <c r="F60" s="5" t="s">
        <v>327</v>
      </c>
      <c r="G60" s="5" t="s">
        <v>51</v>
      </c>
      <c r="H60" s="8">
        <v>30000000</v>
      </c>
      <c r="I60" s="5">
        <v>6</v>
      </c>
      <c r="J60" s="5" t="s">
        <v>85</v>
      </c>
      <c r="K60" s="5">
        <v>5</v>
      </c>
      <c r="L60" s="6"/>
      <c r="M60" s="6"/>
      <c r="N60" s="9"/>
      <c r="O60" s="9"/>
      <c r="P60" s="9"/>
      <c r="Q60" s="9"/>
      <c r="R60" s="9"/>
    </row>
    <row r="61" spans="1:18" ht="16.899999999999999" customHeight="1" x14ac:dyDescent="0.25">
      <c r="A61" s="5">
        <v>51</v>
      </c>
      <c r="B61" s="5">
        <v>49</v>
      </c>
      <c r="C61" s="5">
        <v>72</v>
      </c>
      <c r="D61" s="5" t="s">
        <v>199</v>
      </c>
      <c r="E61" s="5" t="s">
        <v>50</v>
      </c>
      <c r="F61" s="5" t="s">
        <v>328</v>
      </c>
      <c r="G61" s="5" t="s">
        <v>51</v>
      </c>
      <c r="H61" s="8">
        <v>28000000</v>
      </c>
      <c r="I61" s="5">
        <v>6</v>
      </c>
      <c r="J61" s="5" t="s">
        <v>27</v>
      </c>
      <c r="K61" s="5">
        <v>5</v>
      </c>
      <c r="L61" s="6"/>
      <c r="M61" s="6"/>
      <c r="N61" s="9"/>
      <c r="O61" s="9"/>
      <c r="P61" s="9"/>
      <c r="Q61" s="9"/>
      <c r="R61" s="9"/>
    </row>
    <row r="62" spans="1:18" s="9" customFormat="1" ht="16.899999999999999" customHeight="1" x14ac:dyDescent="0.25">
      <c r="A62" s="5">
        <v>8</v>
      </c>
      <c r="B62" s="5">
        <v>27</v>
      </c>
      <c r="C62" s="5">
        <v>49</v>
      </c>
      <c r="D62" s="5" t="s">
        <v>200</v>
      </c>
      <c r="E62" s="5" t="s">
        <v>50</v>
      </c>
      <c r="F62" s="5" t="s">
        <v>329</v>
      </c>
      <c r="G62" s="5" t="s">
        <v>330</v>
      </c>
      <c r="H62" s="8">
        <v>30000000</v>
      </c>
      <c r="I62" s="5">
        <v>6</v>
      </c>
      <c r="J62" s="5" t="s">
        <v>27</v>
      </c>
      <c r="K62" s="5">
        <v>5</v>
      </c>
      <c r="L62" s="10"/>
      <c r="M62" s="10"/>
    </row>
    <row r="63" spans="1:18" ht="16.899999999999999" customHeight="1" x14ac:dyDescent="0.25">
      <c r="A63" s="33">
        <v>104</v>
      </c>
      <c r="B63" s="33">
        <v>114</v>
      </c>
      <c r="C63" s="33">
        <v>117</v>
      </c>
      <c r="D63" s="33" t="s">
        <v>201</v>
      </c>
      <c r="E63" s="33" t="s">
        <v>50</v>
      </c>
      <c r="F63" s="33" t="s">
        <v>331</v>
      </c>
      <c r="G63" s="33" t="s">
        <v>51</v>
      </c>
      <c r="H63" s="34">
        <v>30000000</v>
      </c>
      <c r="I63" s="33">
        <v>6</v>
      </c>
      <c r="J63" s="33" t="s">
        <v>55</v>
      </c>
      <c r="K63" s="33">
        <v>5</v>
      </c>
      <c r="L63" s="6" t="s">
        <v>116</v>
      </c>
      <c r="M63" s="6"/>
      <c r="N63" s="9"/>
      <c r="O63" s="9"/>
      <c r="P63" s="9"/>
      <c r="Q63" s="9"/>
      <c r="R63" s="9"/>
    </row>
    <row r="64" spans="1:18" ht="16.899999999999999" customHeight="1" x14ac:dyDescent="0.25">
      <c r="A64" s="5">
        <v>79</v>
      </c>
      <c r="B64" s="5">
        <v>60</v>
      </c>
      <c r="C64" s="5">
        <v>81</v>
      </c>
      <c r="D64" s="5" t="s">
        <v>202</v>
      </c>
      <c r="E64" s="5" t="s">
        <v>83</v>
      </c>
      <c r="F64" s="5" t="s">
        <v>203</v>
      </c>
      <c r="G64" s="5" t="s">
        <v>49</v>
      </c>
      <c r="H64" s="8">
        <v>25000000</v>
      </c>
      <c r="I64" s="5">
        <v>3</v>
      </c>
      <c r="J64" s="5" t="s">
        <v>27</v>
      </c>
      <c r="K64" s="5">
        <v>5</v>
      </c>
      <c r="L64" s="6"/>
      <c r="M64" s="6"/>
      <c r="N64" s="9"/>
      <c r="O64" s="9"/>
      <c r="P64" s="9"/>
      <c r="Q64" s="9"/>
      <c r="R64" s="9"/>
    </row>
    <row r="65" spans="1:18" ht="16.899999999999999" customHeight="1" x14ac:dyDescent="0.25">
      <c r="A65" s="5">
        <v>36</v>
      </c>
      <c r="B65" s="5">
        <v>92</v>
      </c>
      <c r="C65" s="5">
        <v>108</v>
      </c>
      <c r="D65" s="5" t="s">
        <v>204</v>
      </c>
      <c r="E65" s="5" t="s">
        <v>205</v>
      </c>
      <c r="F65" s="5" t="s">
        <v>206</v>
      </c>
      <c r="G65" s="5" t="s">
        <v>115</v>
      </c>
      <c r="H65" s="8">
        <v>44200000</v>
      </c>
      <c r="I65" s="5">
        <v>3</v>
      </c>
      <c r="J65" s="5" t="s">
        <v>55</v>
      </c>
      <c r="K65" s="5">
        <v>5</v>
      </c>
      <c r="L65" s="6"/>
      <c r="M65" s="6"/>
      <c r="N65" s="9"/>
      <c r="O65" s="9"/>
      <c r="P65" s="9"/>
      <c r="Q65" s="9"/>
      <c r="R65" s="9"/>
    </row>
    <row r="66" spans="1:18" ht="16.899999999999999" customHeight="1" x14ac:dyDescent="0.25">
      <c r="A66" s="5">
        <v>114</v>
      </c>
      <c r="B66" s="5">
        <v>25</v>
      </c>
      <c r="C66" s="5">
        <v>45</v>
      </c>
      <c r="D66" s="5" t="s">
        <v>207</v>
      </c>
      <c r="E66" s="5" t="s">
        <v>83</v>
      </c>
      <c r="F66" s="5" t="s">
        <v>332</v>
      </c>
      <c r="G66" s="5" t="s">
        <v>333</v>
      </c>
      <c r="H66" s="8">
        <v>12000000</v>
      </c>
      <c r="I66" s="5">
        <v>11</v>
      </c>
      <c r="J66" s="5" t="s">
        <v>58</v>
      </c>
      <c r="K66" s="5">
        <v>5</v>
      </c>
      <c r="L66" s="6"/>
      <c r="M66" s="6"/>
      <c r="N66" s="9"/>
      <c r="O66" s="9"/>
      <c r="P66" s="9"/>
      <c r="Q66" s="9"/>
      <c r="R66" s="9"/>
    </row>
    <row r="67" spans="1:18" ht="16.899999999999999" customHeight="1" x14ac:dyDescent="0.25">
      <c r="A67" s="33">
        <v>91</v>
      </c>
      <c r="B67" s="33">
        <v>67</v>
      </c>
      <c r="C67" s="33">
        <v>88</v>
      </c>
      <c r="D67" s="33" t="s">
        <v>208</v>
      </c>
      <c r="E67" s="33" t="s">
        <v>50</v>
      </c>
      <c r="F67" s="33" t="s">
        <v>209</v>
      </c>
      <c r="G67" s="33" t="s">
        <v>51</v>
      </c>
      <c r="H67" s="34">
        <v>30000000</v>
      </c>
      <c r="I67" s="33">
        <v>6</v>
      </c>
      <c r="J67" s="33" t="s">
        <v>27</v>
      </c>
      <c r="K67" s="33">
        <v>5</v>
      </c>
      <c r="L67" s="6" t="s">
        <v>116</v>
      </c>
      <c r="M67" s="6"/>
      <c r="N67" s="9"/>
      <c r="O67" s="9"/>
      <c r="P67" s="9"/>
      <c r="Q67" s="9"/>
      <c r="R67" s="9"/>
    </row>
    <row r="68" spans="1:18" s="9" customFormat="1" ht="16.899999999999999" customHeight="1" x14ac:dyDescent="0.25">
      <c r="A68" s="20">
        <v>75</v>
      </c>
      <c r="B68" s="20">
        <v>75</v>
      </c>
      <c r="C68" s="20">
        <v>75</v>
      </c>
      <c r="D68" s="20" t="s">
        <v>210</v>
      </c>
      <c r="E68" s="20" t="s">
        <v>79</v>
      </c>
      <c r="F68" s="20" t="s">
        <v>211</v>
      </c>
      <c r="G68" s="20" t="s">
        <v>60</v>
      </c>
      <c r="H68" s="21">
        <v>138305473</v>
      </c>
      <c r="I68" s="20" t="s">
        <v>34</v>
      </c>
      <c r="J68" s="20" t="s">
        <v>34</v>
      </c>
      <c r="K68" s="20">
        <v>5</v>
      </c>
      <c r="L68" s="10" t="s">
        <v>375</v>
      </c>
      <c r="M68" s="10"/>
    </row>
    <row r="69" spans="1:18" ht="16.899999999999999" customHeight="1" x14ac:dyDescent="0.25">
      <c r="A69" s="5">
        <v>68</v>
      </c>
      <c r="B69" s="5">
        <v>17</v>
      </c>
      <c r="C69" s="5">
        <v>32</v>
      </c>
      <c r="D69" s="5" t="s">
        <v>212</v>
      </c>
      <c r="E69" s="5" t="s">
        <v>46</v>
      </c>
      <c r="F69" s="5" t="s">
        <v>213</v>
      </c>
      <c r="G69" s="5" t="s">
        <v>334</v>
      </c>
      <c r="H69" s="8">
        <v>50000000</v>
      </c>
      <c r="I69" s="5">
        <v>6</v>
      </c>
      <c r="J69" s="5" t="s">
        <v>85</v>
      </c>
      <c r="K69" s="5">
        <v>4</v>
      </c>
      <c r="L69" s="9"/>
      <c r="M69" s="6"/>
      <c r="N69" s="9"/>
      <c r="O69" s="9"/>
      <c r="P69" s="9"/>
      <c r="Q69" s="9"/>
      <c r="R69" s="9"/>
    </row>
    <row r="70" spans="1:18" ht="16.899999999999999" customHeight="1" x14ac:dyDescent="0.25">
      <c r="A70" s="5">
        <v>54</v>
      </c>
      <c r="B70" s="5">
        <v>51</v>
      </c>
      <c r="C70" s="5">
        <v>74</v>
      </c>
      <c r="D70" s="5" t="s">
        <v>214</v>
      </c>
      <c r="E70" s="5" t="s">
        <v>46</v>
      </c>
      <c r="F70" s="5" t="s">
        <v>215</v>
      </c>
      <c r="G70" s="5" t="s">
        <v>335</v>
      </c>
      <c r="H70" s="8">
        <v>50000000</v>
      </c>
      <c r="I70" s="5">
        <v>6</v>
      </c>
      <c r="J70" s="5" t="s">
        <v>27</v>
      </c>
      <c r="K70" s="5">
        <v>4</v>
      </c>
      <c r="L70" s="6"/>
      <c r="M70" s="6"/>
      <c r="N70" s="9"/>
      <c r="O70" s="9"/>
      <c r="P70" s="9"/>
      <c r="Q70" s="9"/>
      <c r="R70" s="9"/>
    </row>
    <row r="71" spans="1:18" ht="16.899999999999999" customHeight="1" x14ac:dyDescent="0.25">
      <c r="A71" s="5">
        <v>95</v>
      </c>
      <c r="B71" s="5">
        <v>21</v>
      </c>
      <c r="C71" s="5">
        <v>39</v>
      </c>
      <c r="D71" s="5" t="s">
        <v>216</v>
      </c>
      <c r="E71" s="5" t="s">
        <v>46</v>
      </c>
      <c r="F71" s="5" t="s">
        <v>217</v>
      </c>
      <c r="G71" s="5" t="s">
        <v>330</v>
      </c>
      <c r="H71" s="8">
        <v>50000000</v>
      </c>
      <c r="I71" s="5">
        <v>6</v>
      </c>
      <c r="J71" s="5" t="s">
        <v>85</v>
      </c>
      <c r="K71" s="5">
        <v>4</v>
      </c>
      <c r="L71" s="6"/>
      <c r="M71" s="6"/>
      <c r="N71" s="9"/>
      <c r="O71" s="9"/>
      <c r="P71" s="9"/>
      <c r="Q71" s="9"/>
      <c r="R71" s="9"/>
    </row>
    <row r="72" spans="1:18" ht="16.899999999999999" customHeight="1" x14ac:dyDescent="0.25">
      <c r="A72" s="5">
        <v>55</v>
      </c>
      <c r="B72" s="5">
        <v>97</v>
      </c>
      <c r="C72" s="5">
        <v>25</v>
      </c>
      <c r="D72" s="5" t="s">
        <v>218</v>
      </c>
      <c r="E72" s="5" t="s">
        <v>28</v>
      </c>
      <c r="F72" s="5" t="s">
        <v>336</v>
      </c>
      <c r="G72" s="5" t="s">
        <v>29</v>
      </c>
      <c r="H72" s="8">
        <v>60000000</v>
      </c>
      <c r="I72" s="5">
        <v>9</v>
      </c>
      <c r="J72" s="5" t="s">
        <v>70</v>
      </c>
      <c r="K72" s="5">
        <v>5</v>
      </c>
      <c r="L72" s="6" t="s">
        <v>394</v>
      </c>
      <c r="M72" s="6"/>
      <c r="N72" s="9"/>
      <c r="O72" s="9"/>
      <c r="P72" s="9"/>
      <c r="Q72" s="9"/>
      <c r="R72" s="9"/>
    </row>
    <row r="73" spans="1:18" ht="16.899999999999999" customHeight="1" x14ac:dyDescent="0.25">
      <c r="A73" s="5">
        <v>63</v>
      </c>
      <c r="B73" s="5">
        <v>102</v>
      </c>
      <c r="C73" s="5">
        <v>29</v>
      </c>
      <c r="D73" s="5" t="s">
        <v>219</v>
      </c>
      <c r="E73" s="5" t="s">
        <v>28</v>
      </c>
      <c r="F73" s="5" t="s">
        <v>337</v>
      </c>
      <c r="G73" s="5" t="s">
        <v>29</v>
      </c>
      <c r="H73" s="8">
        <v>40000000</v>
      </c>
      <c r="I73" s="5">
        <v>9</v>
      </c>
      <c r="J73" s="5" t="s">
        <v>70</v>
      </c>
      <c r="K73" s="5">
        <v>5</v>
      </c>
      <c r="L73" s="6"/>
      <c r="M73" s="6"/>
      <c r="N73" s="9"/>
      <c r="O73" s="9"/>
      <c r="P73" s="9"/>
      <c r="Q73" s="9"/>
      <c r="R73" s="9"/>
    </row>
    <row r="74" spans="1:18" ht="16.899999999999999" customHeight="1" x14ac:dyDescent="0.25">
      <c r="A74" s="5">
        <v>32</v>
      </c>
      <c r="B74" s="5">
        <v>88</v>
      </c>
      <c r="C74" s="5">
        <v>12</v>
      </c>
      <c r="D74" s="5" t="s">
        <v>220</v>
      </c>
      <c r="E74" s="5" t="s">
        <v>82</v>
      </c>
      <c r="F74" s="5" t="s">
        <v>221</v>
      </c>
      <c r="G74" s="5" t="s">
        <v>29</v>
      </c>
      <c r="H74" s="8">
        <v>45000000</v>
      </c>
      <c r="I74" s="5">
        <v>9</v>
      </c>
      <c r="J74" s="5" t="s">
        <v>70</v>
      </c>
      <c r="K74" s="5">
        <v>5</v>
      </c>
      <c r="L74" s="6"/>
      <c r="M74" s="6"/>
      <c r="N74" s="9"/>
      <c r="O74" s="9"/>
      <c r="P74" s="9"/>
      <c r="Q74" s="9"/>
      <c r="R74" s="9"/>
    </row>
    <row r="75" spans="1:18" ht="16.899999999999999" customHeight="1" x14ac:dyDescent="0.25">
      <c r="A75" s="33">
        <v>117</v>
      </c>
      <c r="B75" s="33">
        <v>81</v>
      </c>
      <c r="C75" s="33">
        <v>101</v>
      </c>
      <c r="D75" s="33" t="s">
        <v>222</v>
      </c>
      <c r="E75" s="33" t="s">
        <v>36</v>
      </c>
      <c r="F75" s="33" t="s">
        <v>223</v>
      </c>
      <c r="G75" s="33" t="s">
        <v>38</v>
      </c>
      <c r="H75" s="34">
        <v>50000000</v>
      </c>
      <c r="I75" s="33">
        <v>7</v>
      </c>
      <c r="J75" s="33" t="s">
        <v>27</v>
      </c>
      <c r="K75" s="33">
        <v>4</v>
      </c>
      <c r="L75" s="6" t="s">
        <v>116</v>
      </c>
      <c r="M75" s="6"/>
      <c r="N75" s="9"/>
      <c r="O75" s="9"/>
      <c r="P75" s="9"/>
      <c r="Q75" s="9"/>
      <c r="R75" s="9"/>
    </row>
    <row r="76" spans="1:18" ht="16.899999999999999" customHeight="1" x14ac:dyDescent="0.25">
      <c r="A76" s="5">
        <v>73</v>
      </c>
      <c r="B76" s="5">
        <v>57</v>
      </c>
      <c r="C76" s="5">
        <v>79</v>
      </c>
      <c r="D76" s="5" t="s">
        <v>224</v>
      </c>
      <c r="E76" s="5" t="s">
        <v>52</v>
      </c>
      <c r="F76" s="5" t="s">
        <v>225</v>
      </c>
      <c r="G76" s="5" t="s">
        <v>38</v>
      </c>
      <c r="H76" s="8">
        <v>50000000</v>
      </c>
      <c r="I76" s="5">
        <v>7</v>
      </c>
      <c r="J76" s="5" t="s">
        <v>27</v>
      </c>
      <c r="K76" s="5">
        <v>4</v>
      </c>
      <c r="L76" s="9"/>
      <c r="M76" s="6"/>
      <c r="N76" s="9"/>
      <c r="O76" s="9"/>
      <c r="P76" s="9"/>
      <c r="Q76" s="9"/>
      <c r="R76" s="9"/>
    </row>
    <row r="77" spans="1:18" ht="16.899999999999999" customHeight="1" x14ac:dyDescent="0.25">
      <c r="A77" s="5">
        <v>85</v>
      </c>
      <c r="B77" s="5">
        <v>65</v>
      </c>
      <c r="C77" s="5">
        <v>85</v>
      </c>
      <c r="D77" s="5" t="s">
        <v>226</v>
      </c>
      <c r="E77" s="5" t="s">
        <v>52</v>
      </c>
      <c r="F77" s="5" t="s">
        <v>227</v>
      </c>
      <c r="G77" s="5" t="s">
        <v>38</v>
      </c>
      <c r="H77" s="8">
        <v>50000000</v>
      </c>
      <c r="I77" s="5">
        <v>7</v>
      </c>
      <c r="J77" s="5" t="s">
        <v>27</v>
      </c>
      <c r="K77" s="5">
        <v>4</v>
      </c>
      <c r="L77" s="6"/>
      <c r="M77" s="6"/>
      <c r="N77" s="9"/>
      <c r="O77" s="9"/>
      <c r="P77" s="9"/>
      <c r="Q77" s="9"/>
      <c r="R77" s="9"/>
    </row>
    <row r="78" spans="1:18" ht="16.899999999999999" customHeight="1" x14ac:dyDescent="0.25">
      <c r="A78" s="33" t="s">
        <v>118</v>
      </c>
      <c r="B78" s="33" t="s">
        <v>118</v>
      </c>
      <c r="C78" s="33" t="s">
        <v>118</v>
      </c>
      <c r="D78" s="33" t="s">
        <v>228</v>
      </c>
      <c r="E78" s="33" t="s">
        <v>82</v>
      </c>
      <c r="F78" s="33" t="s">
        <v>338</v>
      </c>
      <c r="G78" s="33" t="s">
        <v>29</v>
      </c>
      <c r="H78" s="34">
        <v>50000000</v>
      </c>
      <c r="I78" s="33">
        <v>9</v>
      </c>
      <c r="J78" s="33" t="s">
        <v>27</v>
      </c>
      <c r="K78" s="33">
        <v>5</v>
      </c>
      <c r="L78" s="6" t="s">
        <v>383</v>
      </c>
      <c r="M78" s="6"/>
      <c r="N78" s="9"/>
      <c r="O78" s="9"/>
      <c r="P78" s="9"/>
      <c r="Q78" s="9"/>
      <c r="R78" s="9"/>
    </row>
    <row r="79" spans="1:18" ht="16.899999999999999" customHeight="1" x14ac:dyDescent="0.25">
      <c r="A79" s="33">
        <v>18</v>
      </c>
      <c r="B79" s="33">
        <v>34</v>
      </c>
      <c r="C79" s="33">
        <v>56</v>
      </c>
      <c r="D79" s="33" t="s">
        <v>229</v>
      </c>
      <c r="E79" s="33" t="s">
        <v>97</v>
      </c>
      <c r="F79" s="33" t="s">
        <v>100</v>
      </c>
      <c r="G79" s="33" t="s">
        <v>26</v>
      </c>
      <c r="H79" s="34">
        <v>40000000</v>
      </c>
      <c r="I79" s="33">
        <v>3</v>
      </c>
      <c r="J79" s="33" t="s">
        <v>27</v>
      </c>
      <c r="K79" s="33">
        <v>4</v>
      </c>
      <c r="L79" s="6" t="s">
        <v>116</v>
      </c>
      <c r="M79" s="6"/>
      <c r="N79" s="9"/>
      <c r="O79" s="9"/>
      <c r="P79" s="9"/>
      <c r="Q79" s="9"/>
      <c r="R79" s="9"/>
    </row>
    <row r="80" spans="1:18" ht="16.899999999999999" customHeight="1" x14ac:dyDescent="0.25">
      <c r="A80" s="5">
        <v>29</v>
      </c>
      <c r="B80" s="5">
        <v>41</v>
      </c>
      <c r="C80" s="5">
        <v>63</v>
      </c>
      <c r="D80" s="5" t="s">
        <v>230</v>
      </c>
      <c r="E80" s="5" t="s">
        <v>50</v>
      </c>
      <c r="F80" s="5" t="s">
        <v>93</v>
      </c>
      <c r="G80" s="5" t="s">
        <v>51</v>
      </c>
      <c r="H80" s="8">
        <v>50000000</v>
      </c>
      <c r="I80" s="5">
        <v>6</v>
      </c>
      <c r="J80" s="5" t="s">
        <v>27</v>
      </c>
      <c r="K80" s="5">
        <v>5</v>
      </c>
      <c r="L80" s="6"/>
      <c r="M80" s="6"/>
      <c r="N80" s="9"/>
      <c r="O80" s="9"/>
      <c r="P80" s="9"/>
      <c r="Q80" s="9"/>
      <c r="R80" s="9"/>
    </row>
    <row r="81" spans="1:18" ht="16.899999999999999" customHeight="1" x14ac:dyDescent="0.25">
      <c r="A81" s="5">
        <v>30</v>
      </c>
      <c r="B81" s="5">
        <v>42</v>
      </c>
      <c r="C81" s="5">
        <v>64</v>
      </c>
      <c r="D81" s="5" t="s">
        <v>231</v>
      </c>
      <c r="E81" s="5" t="s">
        <v>97</v>
      </c>
      <c r="F81" s="5" t="s">
        <v>232</v>
      </c>
      <c r="G81" s="5" t="s">
        <v>26</v>
      </c>
      <c r="H81" s="8">
        <v>50000000</v>
      </c>
      <c r="I81" s="5">
        <v>3</v>
      </c>
      <c r="J81" s="5" t="s">
        <v>27</v>
      </c>
      <c r="K81" s="5">
        <v>4</v>
      </c>
      <c r="L81" s="6"/>
      <c r="M81" s="6"/>
      <c r="N81" s="9"/>
      <c r="O81" s="9"/>
      <c r="P81" s="9"/>
      <c r="Q81" s="9"/>
      <c r="R81" s="9"/>
    </row>
    <row r="82" spans="1:18" ht="16.899999999999999" customHeight="1" x14ac:dyDescent="0.25">
      <c r="A82" s="5">
        <v>97</v>
      </c>
      <c r="B82" s="5">
        <v>72</v>
      </c>
      <c r="C82" s="5">
        <v>93</v>
      </c>
      <c r="D82" s="5" t="s">
        <v>233</v>
      </c>
      <c r="E82" s="5" t="s">
        <v>97</v>
      </c>
      <c r="F82" s="5" t="s">
        <v>234</v>
      </c>
      <c r="G82" s="5" t="s">
        <v>26</v>
      </c>
      <c r="H82" s="8">
        <v>35000000</v>
      </c>
      <c r="I82" s="5">
        <v>3</v>
      </c>
      <c r="J82" s="5" t="s">
        <v>27</v>
      </c>
      <c r="K82" s="5">
        <v>4</v>
      </c>
      <c r="L82" s="6"/>
      <c r="M82" s="6"/>
      <c r="N82" s="9"/>
      <c r="O82" s="9"/>
      <c r="P82" s="9"/>
      <c r="Q82" s="9"/>
      <c r="R82" s="9"/>
    </row>
    <row r="83" spans="1:18" ht="16.899999999999999" customHeight="1" x14ac:dyDescent="0.25">
      <c r="A83" s="5">
        <v>49</v>
      </c>
      <c r="B83" s="5">
        <v>47</v>
      </c>
      <c r="C83" s="5">
        <v>69</v>
      </c>
      <c r="D83" s="5" t="s">
        <v>235</v>
      </c>
      <c r="E83" s="5" t="s">
        <v>97</v>
      </c>
      <c r="F83" s="5" t="s">
        <v>236</v>
      </c>
      <c r="G83" s="5" t="s">
        <v>26</v>
      </c>
      <c r="H83" s="8">
        <v>40000000</v>
      </c>
      <c r="I83" s="5">
        <v>3</v>
      </c>
      <c r="J83" s="5" t="s">
        <v>27</v>
      </c>
      <c r="K83" s="5">
        <v>4</v>
      </c>
      <c r="L83" s="6"/>
      <c r="M83" s="6"/>
      <c r="N83" s="9"/>
      <c r="O83" s="9"/>
      <c r="P83" s="9"/>
      <c r="Q83" s="9"/>
      <c r="R83" s="9"/>
    </row>
    <row r="84" spans="1:18" ht="16.899999999999999" customHeight="1" x14ac:dyDescent="0.25">
      <c r="A84" s="5">
        <v>77</v>
      </c>
      <c r="B84" s="5">
        <v>106</v>
      </c>
      <c r="C84" s="5">
        <v>114</v>
      </c>
      <c r="D84" s="5" t="s">
        <v>237</v>
      </c>
      <c r="E84" s="5" t="s">
        <v>97</v>
      </c>
      <c r="F84" s="5" t="s">
        <v>238</v>
      </c>
      <c r="G84" s="5" t="s">
        <v>26</v>
      </c>
      <c r="H84" s="8">
        <v>40000000</v>
      </c>
      <c r="I84" s="5">
        <v>3</v>
      </c>
      <c r="J84" s="5" t="s">
        <v>55</v>
      </c>
      <c r="K84" s="5">
        <v>4</v>
      </c>
      <c r="L84" s="9"/>
      <c r="M84" s="6"/>
      <c r="N84" s="9"/>
      <c r="O84" s="9"/>
      <c r="P84" s="9"/>
      <c r="Q84" s="9"/>
      <c r="R84" s="9"/>
    </row>
    <row r="85" spans="1:18" ht="16.899999999999999" customHeight="1" x14ac:dyDescent="0.25">
      <c r="A85" s="5">
        <v>20</v>
      </c>
      <c r="B85" s="5">
        <v>36</v>
      </c>
      <c r="C85" s="5">
        <v>58</v>
      </c>
      <c r="D85" s="5" t="s">
        <v>239</v>
      </c>
      <c r="E85" s="5" t="s">
        <v>101</v>
      </c>
      <c r="F85" s="5" t="s">
        <v>240</v>
      </c>
      <c r="G85" s="5" t="s">
        <v>102</v>
      </c>
      <c r="H85" s="8">
        <v>50000000</v>
      </c>
      <c r="I85" s="5">
        <v>3</v>
      </c>
      <c r="J85" s="5" t="s">
        <v>27</v>
      </c>
      <c r="K85" s="5">
        <v>4</v>
      </c>
      <c r="L85" s="6"/>
      <c r="M85" s="6"/>
      <c r="N85" s="9"/>
      <c r="O85" s="9"/>
      <c r="P85" s="9"/>
      <c r="Q85" s="9"/>
      <c r="R85" s="9"/>
    </row>
    <row r="86" spans="1:18" ht="16.899999999999999" customHeight="1" x14ac:dyDescent="0.25">
      <c r="A86" s="5">
        <v>80</v>
      </c>
      <c r="B86" s="5">
        <v>61</v>
      </c>
      <c r="C86" s="5">
        <v>82</v>
      </c>
      <c r="D86" s="5" t="s">
        <v>241</v>
      </c>
      <c r="E86" s="5" t="s">
        <v>97</v>
      </c>
      <c r="F86" s="5" t="s">
        <v>242</v>
      </c>
      <c r="G86" s="5" t="s">
        <v>26</v>
      </c>
      <c r="H86" s="8">
        <v>50000000</v>
      </c>
      <c r="I86" s="5">
        <v>3</v>
      </c>
      <c r="J86" s="5" t="s">
        <v>27</v>
      </c>
      <c r="K86" s="5">
        <v>4</v>
      </c>
      <c r="L86" s="6"/>
      <c r="M86" s="6"/>
      <c r="N86" s="9"/>
      <c r="O86" s="9"/>
      <c r="P86" s="9"/>
      <c r="Q86" s="9"/>
      <c r="R86" s="9"/>
    </row>
    <row r="87" spans="1:18" ht="16.899999999999999" customHeight="1" x14ac:dyDescent="0.25">
      <c r="A87" s="5">
        <v>108</v>
      </c>
      <c r="B87" s="5">
        <v>77</v>
      </c>
      <c r="C87" s="5">
        <v>97</v>
      </c>
      <c r="D87" s="5" t="s">
        <v>243</v>
      </c>
      <c r="E87" s="5" t="s">
        <v>74</v>
      </c>
      <c r="F87" s="5" t="s">
        <v>244</v>
      </c>
      <c r="G87" s="5" t="s">
        <v>339</v>
      </c>
      <c r="H87" s="8">
        <v>15000000</v>
      </c>
      <c r="I87" s="5">
        <v>6</v>
      </c>
      <c r="J87" s="5" t="s">
        <v>27</v>
      </c>
      <c r="K87" s="5">
        <v>4</v>
      </c>
      <c r="L87" s="6"/>
      <c r="M87" s="6"/>
      <c r="N87" s="9"/>
      <c r="O87" s="9"/>
      <c r="P87" s="9"/>
      <c r="Q87" s="9"/>
      <c r="R87" s="9"/>
    </row>
    <row r="88" spans="1:18" ht="16.899999999999999" customHeight="1" x14ac:dyDescent="0.25">
      <c r="A88" s="5">
        <v>119</v>
      </c>
      <c r="B88" s="5">
        <v>82</v>
      </c>
      <c r="C88" s="5">
        <v>102</v>
      </c>
      <c r="D88" s="5" t="s">
        <v>245</v>
      </c>
      <c r="E88" s="5" t="s">
        <v>97</v>
      </c>
      <c r="F88" s="5" t="s">
        <v>340</v>
      </c>
      <c r="G88" s="5" t="s">
        <v>26</v>
      </c>
      <c r="H88" s="8">
        <v>40000000</v>
      </c>
      <c r="I88" s="5">
        <v>3</v>
      </c>
      <c r="J88" s="5" t="s">
        <v>27</v>
      </c>
      <c r="K88" s="5">
        <v>4</v>
      </c>
      <c r="L88" s="6"/>
      <c r="M88" s="6"/>
      <c r="N88" s="9"/>
      <c r="O88" s="9"/>
      <c r="P88" s="9"/>
      <c r="Q88" s="9"/>
      <c r="R88" s="9"/>
    </row>
    <row r="89" spans="1:18" ht="16.899999999999999" customHeight="1" x14ac:dyDescent="0.25">
      <c r="A89" s="5">
        <v>111</v>
      </c>
      <c r="B89" s="5">
        <v>78</v>
      </c>
      <c r="C89" s="5">
        <v>98</v>
      </c>
      <c r="D89" s="5" t="s">
        <v>246</v>
      </c>
      <c r="E89" s="5" t="s">
        <v>46</v>
      </c>
      <c r="F89" s="5" t="s">
        <v>341</v>
      </c>
      <c r="G89" s="5" t="s">
        <v>51</v>
      </c>
      <c r="H89" s="8">
        <v>20000000</v>
      </c>
      <c r="I89" s="5">
        <v>6</v>
      </c>
      <c r="J89" s="5" t="s">
        <v>27</v>
      </c>
      <c r="K89" s="5">
        <v>4</v>
      </c>
      <c r="L89" s="6"/>
      <c r="M89" s="6"/>
      <c r="N89" s="9"/>
      <c r="O89" s="9"/>
      <c r="P89" s="9"/>
      <c r="Q89" s="9"/>
      <c r="R89" s="9"/>
    </row>
    <row r="90" spans="1:18" ht="16.899999999999999" customHeight="1" x14ac:dyDescent="0.25">
      <c r="A90" s="5">
        <v>6</v>
      </c>
      <c r="B90" s="5">
        <v>6</v>
      </c>
      <c r="C90" s="5">
        <v>6</v>
      </c>
      <c r="D90" s="5" t="s">
        <v>247</v>
      </c>
      <c r="E90" s="5" t="s">
        <v>323</v>
      </c>
      <c r="F90" s="5" t="s">
        <v>342</v>
      </c>
      <c r="G90" s="5" t="s">
        <v>325</v>
      </c>
      <c r="H90" s="8">
        <v>10000000</v>
      </c>
      <c r="I90" s="5">
        <v>5</v>
      </c>
      <c r="J90" s="5" t="s">
        <v>40</v>
      </c>
      <c r="K90" s="5">
        <v>4</v>
      </c>
      <c r="L90" s="9"/>
      <c r="M90" s="6"/>
      <c r="N90" s="9"/>
      <c r="O90" s="9"/>
      <c r="P90" s="9"/>
      <c r="Q90" s="9"/>
      <c r="R90" s="9"/>
    </row>
    <row r="91" spans="1:18" ht="16.899999999999999" customHeight="1" x14ac:dyDescent="0.25">
      <c r="A91" s="5">
        <v>9</v>
      </c>
      <c r="B91" s="5">
        <v>83</v>
      </c>
      <c r="C91" s="5">
        <v>104</v>
      </c>
      <c r="D91" s="5" t="s">
        <v>248</v>
      </c>
      <c r="E91" s="5" t="s">
        <v>67</v>
      </c>
      <c r="F91" s="5" t="s">
        <v>343</v>
      </c>
      <c r="G91" s="5" t="s">
        <v>51</v>
      </c>
      <c r="H91" s="8">
        <v>27000000</v>
      </c>
      <c r="I91" s="5">
        <v>6</v>
      </c>
      <c r="J91" s="5" t="s">
        <v>55</v>
      </c>
      <c r="K91" s="5">
        <v>4</v>
      </c>
      <c r="L91" s="9"/>
      <c r="M91" s="6"/>
      <c r="N91" s="9"/>
      <c r="O91" s="9"/>
      <c r="P91" s="9"/>
      <c r="Q91" s="9"/>
      <c r="R91" s="9"/>
    </row>
    <row r="92" spans="1:18" ht="16.899999999999999" customHeight="1" x14ac:dyDescent="0.25">
      <c r="A92" s="5">
        <v>28</v>
      </c>
      <c r="B92" s="5">
        <v>8</v>
      </c>
      <c r="C92" s="5">
        <v>11</v>
      </c>
      <c r="D92" s="5" t="s">
        <v>249</v>
      </c>
      <c r="E92" s="5" t="s">
        <v>67</v>
      </c>
      <c r="F92" s="5" t="s">
        <v>344</v>
      </c>
      <c r="G92" s="5" t="s">
        <v>51</v>
      </c>
      <c r="H92" s="8">
        <v>28000000</v>
      </c>
      <c r="I92" s="5">
        <v>6</v>
      </c>
      <c r="J92" s="5" t="s">
        <v>40</v>
      </c>
      <c r="K92" s="5">
        <v>4</v>
      </c>
      <c r="L92" s="6"/>
      <c r="M92" s="6"/>
      <c r="N92" s="9"/>
      <c r="O92" s="9"/>
      <c r="P92" s="9"/>
      <c r="Q92" s="9"/>
      <c r="R92" s="9"/>
    </row>
    <row r="93" spans="1:18" s="9" customFormat="1" ht="16.899999999999999" customHeight="1" x14ac:dyDescent="0.25">
      <c r="A93" s="5">
        <v>116</v>
      </c>
      <c r="B93" s="5">
        <v>80</v>
      </c>
      <c r="C93" s="5">
        <v>100</v>
      </c>
      <c r="D93" s="5" t="s">
        <v>250</v>
      </c>
      <c r="E93" s="5" t="s">
        <v>67</v>
      </c>
      <c r="F93" s="5" t="s">
        <v>251</v>
      </c>
      <c r="G93" s="5" t="s">
        <v>51</v>
      </c>
      <c r="H93" s="8">
        <v>40000000</v>
      </c>
      <c r="I93" s="5">
        <v>6</v>
      </c>
      <c r="J93" s="5" t="s">
        <v>27</v>
      </c>
      <c r="K93" s="5">
        <v>4</v>
      </c>
      <c r="L93" s="10"/>
      <c r="M93" s="10"/>
    </row>
    <row r="94" spans="1:18" ht="16.899999999999999" customHeight="1" x14ac:dyDescent="0.25">
      <c r="A94" s="5">
        <v>42</v>
      </c>
      <c r="B94" s="5">
        <v>1</v>
      </c>
      <c r="C94" s="5">
        <v>1</v>
      </c>
      <c r="D94" s="5" t="s">
        <v>252</v>
      </c>
      <c r="E94" s="5" t="s">
        <v>67</v>
      </c>
      <c r="F94" s="5" t="s">
        <v>253</v>
      </c>
      <c r="G94" s="5" t="s">
        <v>51</v>
      </c>
      <c r="H94" s="8">
        <v>6500000</v>
      </c>
      <c r="I94" s="5">
        <v>6</v>
      </c>
      <c r="J94" s="5">
        <v>0</v>
      </c>
      <c r="K94" s="5">
        <v>4</v>
      </c>
      <c r="L94" s="6"/>
      <c r="M94" s="6"/>
      <c r="N94" s="9"/>
      <c r="O94" s="9"/>
      <c r="P94" s="9"/>
      <c r="Q94" s="9"/>
      <c r="R94" s="9"/>
    </row>
    <row r="95" spans="1:18" ht="16.899999999999999" customHeight="1" x14ac:dyDescent="0.25">
      <c r="A95" s="5">
        <v>76</v>
      </c>
      <c r="B95" s="5">
        <v>59</v>
      </c>
      <c r="C95" s="5">
        <v>80</v>
      </c>
      <c r="D95" s="5" t="s">
        <v>254</v>
      </c>
      <c r="E95" s="5" t="s">
        <v>97</v>
      </c>
      <c r="F95" s="5" t="s">
        <v>255</v>
      </c>
      <c r="G95" s="5" t="s">
        <v>26</v>
      </c>
      <c r="H95" s="8">
        <v>50000000</v>
      </c>
      <c r="I95" s="5">
        <v>3</v>
      </c>
      <c r="J95" s="5" t="s">
        <v>27</v>
      </c>
      <c r="K95" s="5">
        <v>4</v>
      </c>
      <c r="L95" s="6"/>
      <c r="M95" s="6"/>
      <c r="N95" s="9"/>
      <c r="O95" s="9"/>
      <c r="P95" s="9"/>
      <c r="Q95" s="9"/>
      <c r="R95" s="9"/>
    </row>
    <row r="96" spans="1:18" ht="16.899999999999999" customHeight="1" x14ac:dyDescent="0.25">
      <c r="A96" s="5">
        <v>48</v>
      </c>
      <c r="B96" s="5">
        <v>14</v>
      </c>
      <c r="C96" s="5">
        <v>22</v>
      </c>
      <c r="D96" s="5" t="s">
        <v>256</v>
      </c>
      <c r="E96" s="5" t="s">
        <v>83</v>
      </c>
      <c r="F96" s="5" t="s">
        <v>345</v>
      </c>
      <c r="G96" s="5" t="s">
        <v>346</v>
      </c>
      <c r="H96" s="8">
        <v>25000000</v>
      </c>
      <c r="I96" s="5">
        <v>3</v>
      </c>
      <c r="J96" s="5" t="s">
        <v>58</v>
      </c>
      <c r="K96" s="5">
        <v>5</v>
      </c>
      <c r="L96" s="6"/>
      <c r="M96" s="6"/>
      <c r="N96" s="9"/>
      <c r="O96" s="9"/>
      <c r="P96" s="9"/>
      <c r="Q96" s="9"/>
      <c r="R96" s="9"/>
    </row>
    <row r="97" spans="1:18" ht="16.899999999999999" customHeight="1" x14ac:dyDescent="0.25">
      <c r="A97" s="5">
        <v>43</v>
      </c>
      <c r="B97" s="5">
        <v>11</v>
      </c>
      <c r="C97" s="5">
        <v>17</v>
      </c>
      <c r="D97" s="5" t="s">
        <v>257</v>
      </c>
      <c r="E97" s="5" t="s">
        <v>83</v>
      </c>
      <c r="F97" s="5" t="s">
        <v>258</v>
      </c>
      <c r="G97" s="5" t="s">
        <v>114</v>
      </c>
      <c r="H97" s="8">
        <v>20000000</v>
      </c>
      <c r="I97" s="5">
        <v>6</v>
      </c>
      <c r="J97" s="5" t="s">
        <v>58</v>
      </c>
      <c r="K97" s="5">
        <v>5</v>
      </c>
      <c r="L97" s="6"/>
      <c r="M97" s="6"/>
      <c r="N97" s="9"/>
      <c r="O97" s="9"/>
      <c r="P97" s="9"/>
      <c r="Q97" s="9"/>
      <c r="R97" s="9"/>
    </row>
    <row r="98" spans="1:18" ht="16.899999999999999" customHeight="1" x14ac:dyDescent="0.25">
      <c r="A98" s="5">
        <v>39</v>
      </c>
      <c r="B98" s="5">
        <v>10</v>
      </c>
      <c r="C98" s="5">
        <v>14</v>
      </c>
      <c r="D98" s="5" t="s">
        <v>259</v>
      </c>
      <c r="E98" s="5" t="s">
        <v>83</v>
      </c>
      <c r="F98" s="5" t="s">
        <v>260</v>
      </c>
      <c r="G98" s="5" t="s">
        <v>347</v>
      </c>
      <c r="H98" s="8">
        <v>25000000</v>
      </c>
      <c r="I98" s="5">
        <v>6</v>
      </c>
      <c r="J98" s="5" t="s">
        <v>58</v>
      </c>
      <c r="K98" s="5">
        <v>5</v>
      </c>
      <c r="L98" s="6"/>
      <c r="M98" s="6"/>
      <c r="N98" s="9"/>
      <c r="O98" s="9"/>
      <c r="P98" s="9"/>
      <c r="Q98" s="9"/>
      <c r="R98" s="9"/>
    </row>
    <row r="99" spans="1:18" ht="16.899999999999999" customHeight="1" x14ac:dyDescent="0.25">
      <c r="A99" s="5">
        <v>92</v>
      </c>
      <c r="B99" s="5">
        <v>110</v>
      </c>
      <c r="C99" s="5">
        <v>38</v>
      </c>
      <c r="D99" s="5" t="s">
        <v>261</v>
      </c>
      <c r="E99" s="5" t="s">
        <v>348</v>
      </c>
      <c r="F99" s="5" t="s">
        <v>262</v>
      </c>
      <c r="G99" s="5" t="s">
        <v>108</v>
      </c>
      <c r="H99" s="8">
        <v>20000000</v>
      </c>
      <c r="I99" s="5">
        <v>1</v>
      </c>
      <c r="J99" s="5" t="s">
        <v>70</v>
      </c>
      <c r="K99" s="5">
        <v>5</v>
      </c>
      <c r="L99" s="6"/>
      <c r="M99" s="6"/>
      <c r="N99" s="9"/>
      <c r="O99" s="9"/>
      <c r="P99" s="9"/>
      <c r="Q99" s="9"/>
      <c r="R99" s="9"/>
    </row>
    <row r="100" spans="1:18" ht="16.899999999999999" customHeight="1" x14ac:dyDescent="0.25">
      <c r="A100" s="5">
        <v>101</v>
      </c>
      <c r="B100" s="5">
        <v>111</v>
      </c>
      <c r="C100" s="5">
        <v>41</v>
      </c>
      <c r="D100" s="5" t="s">
        <v>263</v>
      </c>
      <c r="E100" s="5" t="s">
        <v>68</v>
      </c>
      <c r="F100" s="5" t="s">
        <v>264</v>
      </c>
      <c r="G100" s="5" t="s">
        <v>69</v>
      </c>
      <c r="H100" s="8">
        <v>35000000</v>
      </c>
      <c r="I100" s="5">
        <v>8</v>
      </c>
      <c r="J100" s="5" t="s">
        <v>70</v>
      </c>
      <c r="K100" s="5">
        <v>5</v>
      </c>
      <c r="L100" s="6"/>
      <c r="M100" s="6"/>
      <c r="N100" s="9"/>
      <c r="O100" s="9"/>
      <c r="P100" s="9"/>
      <c r="Q100" s="9"/>
      <c r="R100" s="9"/>
    </row>
    <row r="101" spans="1:18" ht="16.899999999999999" customHeight="1" x14ac:dyDescent="0.25">
      <c r="A101" s="5">
        <v>60</v>
      </c>
      <c r="B101" s="5">
        <v>52</v>
      </c>
      <c r="C101" s="5">
        <v>28</v>
      </c>
      <c r="D101" s="5" t="s">
        <v>265</v>
      </c>
      <c r="E101" s="5" t="s">
        <v>83</v>
      </c>
      <c r="F101" s="5" t="s">
        <v>266</v>
      </c>
      <c r="G101" s="5" t="s">
        <v>349</v>
      </c>
      <c r="H101" s="8">
        <v>25000000</v>
      </c>
      <c r="I101" s="5">
        <v>8</v>
      </c>
      <c r="J101" s="5" t="s">
        <v>30</v>
      </c>
      <c r="K101" s="5">
        <v>5</v>
      </c>
      <c r="L101" s="6"/>
      <c r="M101" s="6"/>
      <c r="N101" s="9"/>
      <c r="O101" s="9"/>
      <c r="P101" s="9"/>
      <c r="Q101" s="9"/>
      <c r="R101" s="9"/>
    </row>
    <row r="102" spans="1:18" ht="16.899999999999999" customHeight="1" x14ac:dyDescent="0.25">
      <c r="A102" s="5">
        <v>31</v>
      </c>
      <c r="B102" s="5">
        <v>43</v>
      </c>
      <c r="C102" s="5">
        <v>65</v>
      </c>
      <c r="D102" s="5" t="s">
        <v>267</v>
      </c>
      <c r="E102" s="5" t="s">
        <v>46</v>
      </c>
      <c r="F102" s="5" t="s">
        <v>47</v>
      </c>
      <c r="G102" s="5" t="s">
        <v>48</v>
      </c>
      <c r="H102" s="8">
        <v>35000000</v>
      </c>
      <c r="I102" s="5">
        <v>6</v>
      </c>
      <c r="J102" s="5" t="s">
        <v>27</v>
      </c>
      <c r="K102" s="5">
        <v>4</v>
      </c>
      <c r="L102" s="6"/>
      <c r="M102" s="6"/>
      <c r="N102" s="9"/>
      <c r="O102" s="9"/>
      <c r="P102" s="9"/>
      <c r="Q102" s="9"/>
      <c r="R102" s="9"/>
    </row>
    <row r="103" spans="1:18" ht="16.899999999999999" customHeight="1" x14ac:dyDescent="0.25">
      <c r="A103" s="5">
        <v>23</v>
      </c>
      <c r="B103" s="5">
        <v>86</v>
      </c>
      <c r="C103" s="5">
        <v>10</v>
      </c>
      <c r="D103" s="5" t="s">
        <v>268</v>
      </c>
      <c r="E103" s="5" t="s">
        <v>82</v>
      </c>
      <c r="F103" s="5" t="s">
        <v>350</v>
      </c>
      <c r="G103" s="5" t="s">
        <v>29</v>
      </c>
      <c r="H103" s="8">
        <v>40000000</v>
      </c>
      <c r="I103" s="5">
        <v>9</v>
      </c>
      <c r="J103" s="5" t="s">
        <v>70</v>
      </c>
      <c r="K103" s="5">
        <v>5</v>
      </c>
      <c r="L103" s="6"/>
      <c r="M103" s="6"/>
      <c r="N103" s="9"/>
      <c r="O103" s="9"/>
      <c r="P103" s="9"/>
      <c r="Q103" s="9"/>
      <c r="R103" s="9"/>
    </row>
    <row r="104" spans="1:18" ht="16.899999999999999" customHeight="1" x14ac:dyDescent="0.25">
      <c r="A104" s="5">
        <v>59</v>
      </c>
      <c r="B104" s="5">
        <v>101</v>
      </c>
      <c r="C104" s="5">
        <v>27</v>
      </c>
      <c r="D104" s="5" t="s">
        <v>269</v>
      </c>
      <c r="E104" s="5" t="s">
        <v>82</v>
      </c>
      <c r="F104" s="5" t="s">
        <v>351</v>
      </c>
      <c r="G104" s="5" t="s">
        <v>29</v>
      </c>
      <c r="H104" s="8">
        <v>40000000</v>
      </c>
      <c r="I104" s="5">
        <v>9</v>
      </c>
      <c r="J104" s="5" t="s">
        <v>70</v>
      </c>
      <c r="K104" s="5">
        <v>5</v>
      </c>
      <c r="L104" s="9"/>
      <c r="M104" s="6"/>
      <c r="N104" s="9"/>
      <c r="O104" s="9"/>
      <c r="P104" s="9"/>
      <c r="Q104" s="9"/>
      <c r="R104" s="9"/>
    </row>
    <row r="105" spans="1:18" ht="16.899999999999999" customHeight="1" x14ac:dyDescent="0.25">
      <c r="A105" s="5">
        <v>78</v>
      </c>
      <c r="B105" s="5">
        <v>107</v>
      </c>
      <c r="C105" s="5">
        <v>35</v>
      </c>
      <c r="D105" s="5" t="s">
        <v>270</v>
      </c>
      <c r="E105" s="5" t="s">
        <v>28</v>
      </c>
      <c r="F105" s="5" t="s">
        <v>352</v>
      </c>
      <c r="G105" s="5" t="s">
        <v>29</v>
      </c>
      <c r="H105" s="8">
        <v>60000000</v>
      </c>
      <c r="I105" s="5">
        <v>9</v>
      </c>
      <c r="J105" s="5" t="s">
        <v>70</v>
      </c>
      <c r="K105" s="5">
        <v>5</v>
      </c>
      <c r="L105" s="6" t="s">
        <v>393</v>
      </c>
      <c r="M105" s="6"/>
      <c r="N105" s="9"/>
      <c r="O105" s="9"/>
      <c r="P105" s="9"/>
      <c r="Q105" s="9"/>
      <c r="R105" s="9"/>
    </row>
    <row r="106" spans="1:18" ht="16.899999999999999" customHeight="1" x14ac:dyDescent="0.25">
      <c r="A106" s="5">
        <v>65</v>
      </c>
      <c r="B106" s="5">
        <v>104</v>
      </c>
      <c r="C106" s="5">
        <v>111</v>
      </c>
      <c r="D106" s="5" t="s">
        <v>271</v>
      </c>
      <c r="E106" s="5" t="s">
        <v>52</v>
      </c>
      <c r="F106" s="5" t="s">
        <v>353</v>
      </c>
      <c r="G106" s="5" t="s">
        <v>38</v>
      </c>
      <c r="H106" s="8">
        <v>20000000</v>
      </c>
      <c r="I106" s="5">
        <v>7</v>
      </c>
      <c r="J106" s="5" t="s">
        <v>55</v>
      </c>
      <c r="K106" s="5">
        <v>4</v>
      </c>
      <c r="L106" s="6"/>
      <c r="M106" s="6"/>
      <c r="N106" s="9"/>
      <c r="O106" s="9"/>
      <c r="P106" s="9"/>
      <c r="Q106" s="9"/>
      <c r="R106" s="9"/>
    </row>
    <row r="107" spans="1:18" ht="16.899999999999999" customHeight="1" x14ac:dyDescent="0.25">
      <c r="A107" s="5">
        <v>37</v>
      </c>
      <c r="B107" s="5">
        <v>44</v>
      </c>
      <c r="C107" s="5">
        <v>66</v>
      </c>
      <c r="D107" s="5" t="s">
        <v>272</v>
      </c>
      <c r="E107" s="5" t="s">
        <v>52</v>
      </c>
      <c r="F107" s="5" t="s">
        <v>354</v>
      </c>
      <c r="G107" s="5" t="s">
        <v>355</v>
      </c>
      <c r="H107" s="8">
        <v>42000000</v>
      </c>
      <c r="I107" s="5">
        <v>7</v>
      </c>
      <c r="J107" s="5" t="s">
        <v>27</v>
      </c>
      <c r="K107" s="5">
        <v>4</v>
      </c>
      <c r="L107" s="9"/>
      <c r="M107" s="6"/>
      <c r="N107" s="9"/>
      <c r="O107" s="9"/>
      <c r="P107" s="9"/>
      <c r="Q107" s="9"/>
      <c r="R107" s="9"/>
    </row>
    <row r="108" spans="1:18" s="9" customFormat="1" ht="16.899999999999999" customHeight="1" x14ac:dyDescent="0.25">
      <c r="A108" s="5">
        <v>66</v>
      </c>
      <c r="B108" s="5">
        <v>54</v>
      </c>
      <c r="C108" s="5">
        <v>31</v>
      </c>
      <c r="D108" s="5" t="s">
        <v>273</v>
      </c>
      <c r="E108" s="5" t="s">
        <v>274</v>
      </c>
      <c r="F108" s="5" t="s">
        <v>275</v>
      </c>
      <c r="G108" s="5" t="s">
        <v>356</v>
      </c>
      <c r="H108" s="8">
        <v>13500000</v>
      </c>
      <c r="I108" s="5">
        <v>10</v>
      </c>
      <c r="J108" s="5" t="s">
        <v>30</v>
      </c>
      <c r="K108" s="5">
        <v>5</v>
      </c>
      <c r="L108" s="10"/>
      <c r="M108" s="10"/>
    </row>
    <row r="109" spans="1:18" ht="16.899999999999999" customHeight="1" x14ac:dyDescent="0.25">
      <c r="A109" s="5">
        <v>10</v>
      </c>
      <c r="B109" s="5">
        <v>28</v>
      </c>
      <c r="C109" s="5">
        <v>50</v>
      </c>
      <c r="D109" s="5" t="s">
        <v>276</v>
      </c>
      <c r="E109" s="5" t="s">
        <v>50</v>
      </c>
      <c r="F109" s="5" t="s">
        <v>357</v>
      </c>
      <c r="G109" s="5" t="s">
        <v>51</v>
      </c>
      <c r="H109" s="8">
        <v>38000000</v>
      </c>
      <c r="I109" s="5">
        <v>6</v>
      </c>
      <c r="J109" s="5" t="s">
        <v>27</v>
      </c>
      <c r="K109" s="5">
        <v>5</v>
      </c>
      <c r="L109" s="6"/>
      <c r="M109" s="6"/>
      <c r="N109" s="9"/>
      <c r="O109" s="9"/>
      <c r="P109" s="9"/>
      <c r="Q109" s="9"/>
      <c r="R109" s="9"/>
    </row>
    <row r="110" spans="1:18" ht="16.899999999999999" customHeight="1" x14ac:dyDescent="0.25">
      <c r="A110" s="5">
        <v>40</v>
      </c>
      <c r="B110" s="5">
        <v>46</v>
      </c>
      <c r="C110" s="5">
        <v>68</v>
      </c>
      <c r="D110" s="5" t="s">
        <v>277</v>
      </c>
      <c r="E110" s="5" t="s">
        <v>97</v>
      </c>
      <c r="F110" s="5" t="s">
        <v>278</v>
      </c>
      <c r="G110" s="5" t="s">
        <v>26</v>
      </c>
      <c r="H110" s="8">
        <v>35000000</v>
      </c>
      <c r="I110" s="5">
        <v>3</v>
      </c>
      <c r="J110" s="5" t="s">
        <v>27</v>
      </c>
      <c r="K110" s="5">
        <v>4</v>
      </c>
      <c r="L110" s="9"/>
      <c r="M110" s="6"/>
      <c r="N110" s="9"/>
      <c r="O110" s="9"/>
      <c r="P110" s="9"/>
      <c r="Q110" s="9"/>
      <c r="R110" s="9"/>
    </row>
    <row r="111" spans="1:18" ht="16.899999999999999" customHeight="1" x14ac:dyDescent="0.25">
      <c r="A111" s="5">
        <v>110</v>
      </c>
      <c r="B111" s="5">
        <v>117</v>
      </c>
      <c r="C111" s="5">
        <v>119</v>
      </c>
      <c r="D111" s="5" t="s">
        <v>279</v>
      </c>
      <c r="E111" s="5" t="s">
        <v>97</v>
      </c>
      <c r="F111" s="5" t="s">
        <v>280</v>
      </c>
      <c r="G111" s="5" t="s">
        <v>26</v>
      </c>
      <c r="H111" s="8">
        <v>40000000</v>
      </c>
      <c r="I111" s="5">
        <v>3</v>
      </c>
      <c r="J111" s="5" t="s">
        <v>55</v>
      </c>
      <c r="K111" s="5">
        <v>4</v>
      </c>
      <c r="L111" s="9"/>
      <c r="M111" s="6"/>
      <c r="N111" s="9"/>
      <c r="O111" s="9"/>
      <c r="P111" s="9"/>
      <c r="Q111" s="9"/>
      <c r="R111" s="9"/>
    </row>
    <row r="112" spans="1:18" ht="16.899999999999999" customHeight="1" x14ac:dyDescent="0.25">
      <c r="A112" s="5">
        <v>35</v>
      </c>
      <c r="B112" s="5">
        <v>91</v>
      </c>
      <c r="C112" s="5">
        <v>107</v>
      </c>
      <c r="D112" s="5" t="s">
        <v>281</v>
      </c>
      <c r="E112" s="5" t="s">
        <v>97</v>
      </c>
      <c r="F112" s="5" t="s">
        <v>282</v>
      </c>
      <c r="G112" s="5" t="s">
        <v>26</v>
      </c>
      <c r="H112" s="8">
        <v>32000000</v>
      </c>
      <c r="I112" s="5">
        <v>3</v>
      </c>
      <c r="J112" s="5" t="s">
        <v>55</v>
      </c>
      <c r="K112" s="5">
        <v>4</v>
      </c>
      <c r="L112" s="6"/>
      <c r="M112" s="6"/>
      <c r="N112" s="9"/>
      <c r="O112" s="9"/>
      <c r="P112" s="9"/>
      <c r="Q112" s="9"/>
      <c r="R112" s="9"/>
    </row>
    <row r="113" spans="1:18" ht="16.899999999999999" customHeight="1" x14ac:dyDescent="0.25">
      <c r="A113" s="5">
        <v>25</v>
      </c>
      <c r="B113" s="5">
        <v>38</v>
      </c>
      <c r="C113" s="5">
        <v>59</v>
      </c>
      <c r="D113" s="5" t="s">
        <v>283</v>
      </c>
      <c r="E113" s="5" t="s">
        <v>97</v>
      </c>
      <c r="F113" s="5" t="s">
        <v>99</v>
      </c>
      <c r="G113" s="5" t="s">
        <v>26</v>
      </c>
      <c r="H113" s="8">
        <v>35000000</v>
      </c>
      <c r="I113" s="5">
        <v>3</v>
      </c>
      <c r="J113" s="5" t="s">
        <v>27</v>
      </c>
      <c r="K113" s="5">
        <v>4</v>
      </c>
      <c r="L113" s="9"/>
      <c r="M113" s="6"/>
      <c r="N113" s="9"/>
      <c r="O113" s="9"/>
      <c r="P113" s="9"/>
      <c r="Q113" s="9"/>
      <c r="R113" s="9"/>
    </row>
    <row r="114" spans="1:18" ht="16.899999999999999" customHeight="1" x14ac:dyDescent="0.25">
      <c r="A114" s="5">
        <v>100</v>
      </c>
      <c r="B114" s="5">
        <v>74</v>
      </c>
      <c r="C114" s="5">
        <v>95</v>
      </c>
      <c r="D114" s="5" t="s">
        <v>284</v>
      </c>
      <c r="E114" s="5" t="s">
        <v>205</v>
      </c>
      <c r="F114" s="5" t="s">
        <v>285</v>
      </c>
      <c r="G114" s="5" t="s">
        <v>115</v>
      </c>
      <c r="H114" s="8">
        <v>49000000</v>
      </c>
      <c r="I114" s="5">
        <v>3</v>
      </c>
      <c r="J114" s="5" t="s">
        <v>27</v>
      </c>
      <c r="K114" s="5">
        <v>5</v>
      </c>
      <c r="L114" s="6"/>
      <c r="M114" s="6"/>
      <c r="N114" s="9"/>
      <c r="O114" s="9"/>
      <c r="P114" s="9"/>
      <c r="Q114" s="9"/>
      <c r="R114" s="9"/>
    </row>
    <row r="115" spans="1:18" ht="16.899999999999999" customHeight="1" x14ac:dyDescent="0.25">
      <c r="A115" s="5">
        <v>44</v>
      </c>
      <c r="B115" s="5">
        <v>12</v>
      </c>
      <c r="C115" s="5">
        <v>18</v>
      </c>
      <c r="D115" s="5" t="s">
        <v>286</v>
      </c>
      <c r="E115" s="5" t="s">
        <v>52</v>
      </c>
      <c r="F115" s="5" t="s">
        <v>358</v>
      </c>
      <c r="G115" s="5" t="s">
        <v>359</v>
      </c>
      <c r="H115" s="8">
        <v>8500000</v>
      </c>
      <c r="I115" s="5">
        <v>7</v>
      </c>
      <c r="J115" s="5" t="s">
        <v>58</v>
      </c>
      <c r="K115" s="5">
        <v>4</v>
      </c>
      <c r="L115" s="9"/>
      <c r="M115" s="6"/>
      <c r="N115" s="9"/>
      <c r="O115" s="9"/>
      <c r="P115" s="9"/>
      <c r="Q115" s="9"/>
      <c r="R115" s="9"/>
    </row>
    <row r="116" spans="1:18" ht="16.899999999999999" customHeight="1" x14ac:dyDescent="0.25">
      <c r="A116" s="5">
        <v>3</v>
      </c>
      <c r="B116" s="5">
        <v>3</v>
      </c>
      <c r="C116" s="5">
        <v>3</v>
      </c>
      <c r="D116" s="5" t="s">
        <v>287</v>
      </c>
      <c r="E116" s="5" t="s">
        <v>52</v>
      </c>
      <c r="F116" s="5" t="s">
        <v>360</v>
      </c>
      <c r="G116" s="5" t="s">
        <v>38</v>
      </c>
      <c r="H116" s="8">
        <v>8000000</v>
      </c>
      <c r="I116" s="5">
        <v>7</v>
      </c>
      <c r="J116" s="5" t="s">
        <v>58</v>
      </c>
      <c r="K116" s="5">
        <v>4</v>
      </c>
      <c r="L116" s="6"/>
      <c r="M116" s="6"/>
      <c r="N116" s="9"/>
      <c r="O116" s="9"/>
      <c r="P116" s="9"/>
      <c r="Q116" s="9"/>
      <c r="R116" s="9"/>
    </row>
    <row r="117" spans="1:18" ht="16.899999999999999" customHeight="1" x14ac:dyDescent="0.25">
      <c r="A117" s="5">
        <v>34</v>
      </c>
      <c r="B117" s="5">
        <v>9</v>
      </c>
      <c r="C117" s="5">
        <v>13</v>
      </c>
      <c r="D117" s="5" t="s">
        <v>288</v>
      </c>
      <c r="E117" s="5" t="s">
        <v>289</v>
      </c>
      <c r="F117" s="5" t="s">
        <v>290</v>
      </c>
      <c r="G117" s="5" t="s">
        <v>361</v>
      </c>
      <c r="H117" s="8">
        <v>10000000</v>
      </c>
      <c r="I117" s="5">
        <v>3</v>
      </c>
      <c r="J117" s="5" t="s">
        <v>58</v>
      </c>
      <c r="K117" s="5">
        <v>4</v>
      </c>
      <c r="L117" s="9"/>
      <c r="M117" s="6"/>
      <c r="N117" s="9"/>
      <c r="O117" s="9"/>
      <c r="P117" s="9"/>
      <c r="Q117" s="9"/>
      <c r="R117" s="9"/>
    </row>
    <row r="118" spans="1:18" ht="16.899999999999999" customHeight="1" x14ac:dyDescent="0.25">
      <c r="A118" s="5">
        <v>115</v>
      </c>
      <c r="B118" s="5">
        <v>118</v>
      </c>
      <c r="C118" s="5">
        <v>46</v>
      </c>
      <c r="D118" s="5" t="s">
        <v>291</v>
      </c>
      <c r="E118" s="5" t="s">
        <v>82</v>
      </c>
      <c r="F118" s="5" t="s">
        <v>362</v>
      </c>
      <c r="G118" s="5" t="s">
        <v>29</v>
      </c>
      <c r="H118" s="8">
        <v>12000000</v>
      </c>
      <c r="I118" s="5">
        <v>9</v>
      </c>
      <c r="J118" s="5" t="s">
        <v>70</v>
      </c>
      <c r="K118" s="5">
        <v>5</v>
      </c>
      <c r="L118" s="6"/>
      <c r="M118" s="6"/>
      <c r="N118" s="9"/>
      <c r="O118" s="9"/>
      <c r="P118" s="9"/>
      <c r="Q118" s="9"/>
      <c r="R118" s="9"/>
    </row>
    <row r="119" spans="1:18" ht="16.899999999999999" customHeight="1" x14ac:dyDescent="0.25">
      <c r="A119" s="5">
        <v>74</v>
      </c>
      <c r="B119" s="5">
        <v>58</v>
      </c>
      <c r="C119" s="5">
        <v>34</v>
      </c>
      <c r="D119" s="5" t="s">
        <v>292</v>
      </c>
      <c r="E119" s="5" t="s">
        <v>293</v>
      </c>
      <c r="F119" s="5" t="s">
        <v>363</v>
      </c>
      <c r="G119" s="5" t="s">
        <v>305</v>
      </c>
      <c r="H119" s="8">
        <v>15000000</v>
      </c>
      <c r="I119" s="5">
        <v>2</v>
      </c>
      <c r="J119" s="5" t="s">
        <v>30</v>
      </c>
      <c r="K119" s="5">
        <v>4</v>
      </c>
      <c r="L119" s="6"/>
      <c r="M119" s="6"/>
      <c r="N119" s="9"/>
      <c r="O119" s="9"/>
      <c r="P119" s="9"/>
      <c r="Q119" s="9"/>
      <c r="R119" s="9"/>
    </row>
    <row r="120" spans="1:18" ht="16.899999999999999" customHeight="1" x14ac:dyDescent="0.25">
      <c r="A120" s="5">
        <v>1</v>
      </c>
      <c r="B120" s="5">
        <v>26</v>
      </c>
      <c r="C120" s="5">
        <v>48</v>
      </c>
      <c r="D120" s="5" t="s">
        <v>294</v>
      </c>
      <c r="E120" s="5" t="s">
        <v>107</v>
      </c>
      <c r="F120" s="5" t="s">
        <v>364</v>
      </c>
      <c r="G120" s="5" t="s">
        <v>108</v>
      </c>
      <c r="H120" s="8">
        <v>25000000</v>
      </c>
      <c r="I120" s="5">
        <v>1</v>
      </c>
      <c r="J120" s="5" t="s">
        <v>27</v>
      </c>
      <c r="K120" s="5">
        <v>4</v>
      </c>
      <c r="L120" s="6"/>
      <c r="M120" s="6"/>
      <c r="N120" s="9"/>
      <c r="O120" s="9"/>
      <c r="P120" s="9"/>
      <c r="Q120" s="9"/>
      <c r="R120" s="9"/>
    </row>
    <row r="121" spans="1:18" ht="16.899999999999999" customHeight="1" x14ac:dyDescent="0.25">
      <c r="A121" s="5">
        <v>94</v>
      </c>
      <c r="B121" s="5">
        <v>69</v>
      </c>
      <c r="C121" s="5">
        <v>91</v>
      </c>
      <c r="D121" s="5" t="s">
        <v>295</v>
      </c>
      <c r="E121" s="5" t="s">
        <v>46</v>
      </c>
      <c r="F121" s="5" t="s">
        <v>296</v>
      </c>
      <c r="G121" s="5" t="s">
        <v>51</v>
      </c>
      <c r="H121" s="8">
        <v>20000000</v>
      </c>
      <c r="I121" s="5">
        <v>6</v>
      </c>
      <c r="J121" s="5" t="s">
        <v>27</v>
      </c>
      <c r="K121" s="5">
        <v>4</v>
      </c>
      <c r="L121" s="9"/>
      <c r="M121" s="6"/>
      <c r="N121" s="9"/>
      <c r="O121" s="9"/>
      <c r="P121" s="9"/>
      <c r="Q121" s="9"/>
      <c r="R121" s="9"/>
    </row>
    <row r="122" spans="1:18" ht="16.899999999999999" customHeight="1" x14ac:dyDescent="0.25">
      <c r="A122" s="5">
        <v>11</v>
      </c>
      <c r="B122" s="5">
        <v>29</v>
      </c>
      <c r="C122" s="5">
        <v>51</v>
      </c>
      <c r="D122" s="5" t="s">
        <v>297</v>
      </c>
      <c r="E122" s="5" t="s">
        <v>97</v>
      </c>
      <c r="F122" s="5" t="s">
        <v>98</v>
      </c>
      <c r="G122" s="5" t="s">
        <v>26</v>
      </c>
      <c r="H122" s="8">
        <v>30000000</v>
      </c>
      <c r="I122" s="5">
        <v>3</v>
      </c>
      <c r="J122" s="5" t="s">
        <v>27</v>
      </c>
      <c r="K122" s="5">
        <v>4</v>
      </c>
      <c r="L122" s="6"/>
      <c r="M122" s="6"/>
      <c r="N122" s="9"/>
      <c r="O122" s="9"/>
      <c r="P122" s="9"/>
      <c r="Q122" s="9"/>
      <c r="R122" s="9"/>
    </row>
    <row r="123" spans="1:18" ht="16.899999999999999" customHeight="1" x14ac:dyDescent="0.25">
      <c r="A123" s="5">
        <v>56</v>
      </c>
      <c r="B123" s="5">
        <v>98</v>
      </c>
      <c r="C123" s="5">
        <v>109</v>
      </c>
      <c r="D123" s="5" t="s">
        <v>298</v>
      </c>
      <c r="E123" s="5" t="s">
        <v>76</v>
      </c>
      <c r="F123" s="5" t="s">
        <v>112</v>
      </c>
      <c r="G123" s="5" t="s">
        <v>365</v>
      </c>
      <c r="H123" s="8">
        <v>69152737</v>
      </c>
      <c r="I123" s="5">
        <v>3</v>
      </c>
      <c r="J123" s="5" t="s">
        <v>55</v>
      </c>
      <c r="K123" s="5">
        <v>5</v>
      </c>
      <c r="L123" s="6" t="s">
        <v>371</v>
      </c>
      <c r="M123" s="6"/>
      <c r="N123" s="9"/>
      <c r="O123" s="9"/>
      <c r="P123" s="9"/>
      <c r="Q123" s="9"/>
      <c r="R123" s="9"/>
    </row>
    <row r="124" spans="1:18" ht="18" customHeight="1" x14ac:dyDescent="0.25">
      <c r="A124" s="35"/>
      <c r="B124" s="35"/>
      <c r="C124" s="35"/>
      <c r="D124" s="7"/>
      <c r="E124" s="11"/>
      <c r="F124" s="11"/>
      <c r="G124" s="40" t="s">
        <v>10</v>
      </c>
      <c r="H124" s="38">
        <f>SUM(H4:H123)</f>
        <v>4996921895</v>
      </c>
      <c r="I124" s="11"/>
      <c r="J124" s="11"/>
      <c r="K124" s="11"/>
      <c r="L124" s="6"/>
      <c r="M124" s="6"/>
    </row>
    <row r="125" spans="1:18" x14ac:dyDescent="0.25">
      <c r="H125" s="12"/>
      <c r="L125" s="9"/>
    </row>
    <row r="126" spans="1:18" x14ac:dyDescent="0.25">
      <c r="A126" s="1"/>
      <c r="B126" s="1"/>
      <c r="C126" s="1"/>
      <c r="D126" s="13" t="s">
        <v>11</v>
      </c>
      <c r="E126" s="22" t="s">
        <v>395</v>
      </c>
      <c r="H126" s="12"/>
    </row>
    <row r="127" spans="1:18" ht="15.75" thickBot="1" x14ac:dyDescent="0.3">
      <c r="G127" s="14"/>
      <c r="H127" s="12"/>
      <c r="I127" s="14"/>
    </row>
    <row r="128" spans="1:18" ht="23.25" x14ac:dyDescent="0.35">
      <c r="A128" s="41" t="s">
        <v>379</v>
      </c>
      <c r="B128" s="42"/>
      <c r="C128" s="42"/>
      <c r="D128" s="42"/>
      <c r="E128" s="42"/>
      <c r="F128" s="42"/>
      <c r="G128" s="42"/>
      <c r="H128" s="42"/>
      <c r="I128" s="42"/>
      <c r="J128" s="42"/>
      <c r="K128" s="43"/>
    </row>
    <row r="129" spans="1:14" ht="23.25" x14ac:dyDescent="0.35">
      <c r="A129" s="44" t="s">
        <v>0</v>
      </c>
      <c r="B129" s="45"/>
      <c r="C129" s="45"/>
      <c r="D129" s="45"/>
      <c r="E129" s="45"/>
      <c r="F129" s="45"/>
      <c r="G129" s="45"/>
      <c r="H129" s="45"/>
      <c r="I129" s="45"/>
      <c r="J129" s="45"/>
      <c r="K129" s="46"/>
    </row>
    <row r="130" spans="1:14" s="19" customFormat="1" x14ac:dyDescent="0.25">
      <c r="A130" s="3" t="s">
        <v>1</v>
      </c>
      <c r="B130" s="3" t="s">
        <v>12</v>
      </c>
      <c r="C130" s="3" t="s">
        <v>13</v>
      </c>
      <c r="D130" s="3" t="s">
        <v>2</v>
      </c>
      <c r="E130" s="3" t="s">
        <v>3</v>
      </c>
      <c r="F130" s="3" t="s">
        <v>4</v>
      </c>
      <c r="G130" s="3" t="s">
        <v>5</v>
      </c>
      <c r="H130" s="3" t="s">
        <v>6</v>
      </c>
      <c r="I130" s="3" t="s">
        <v>7</v>
      </c>
      <c r="J130" s="3" t="s">
        <v>8</v>
      </c>
      <c r="K130" s="3" t="s">
        <v>9</v>
      </c>
      <c r="L130" s="18"/>
      <c r="M130" s="18"/>
      <c r="N130" s="13"/>
    </row>
    <row r="131" spans="1:14" x14ac:dyDescent="0.25">
      <c r="A131" s="5" t="s">
        <v>380</v>
      </c>
      <c r="B131" s="5" t="s">
        <v>380</v>
      </c>
      <c r="C131" s="5" t="s">
        <v>380</v>
      </c>
      <c r="D131" s="5" t="s">
        <v>366</v>
      </c>
      <c r="E131" s="5" t="s">
        <v>61</v>
      </c>
      <c r="F131" s="5" t="s">
        <v>62</v>
      </c>
      <c r="G131" s="5" t="s">
        <v>51</v>
      </c>
      <c r="H131" s="8">
        <v>40000000</v>
      </c>
      <c r="I131" s="5">
        <v>6</v>
      </c>
      <c r="J131" s="5" t="s">
        <v>55</v>
      </c>
      <c r="K131" s="5">
        <v>5</v>
      </c>
      <c r="L131" s="6"/>
      <c r="M131" s="6"/>
    </row>
    <row r="132" spans="1:14" x14ac:dyDescent="0.25">
      <c r="A132" s="5" t="s">
        <v>380</v>
      </c>
      <c r="B132" s="5" t="s">
        <v>380</v>
      </c>
      <c r="C132" s="5" t="s">
        <v>380</v>
      </c>
      <c r="D132" s="5" t="s">
        <v>367</v>
      </c>
      <c r="E132" s="5" t="s">
        <v>83</v>
      </c>
      <c r="F132" s="5" t="s">
        <v>368</v>
      </c>
      <c r="G132" s="5" t="s">
        <v>84</v>
      </c>
      <c r="H132" s="8">
        <v>15000000</v>
      </c>
      <c r="I132" s="5">
        <v>7</v>
      </c>
      <c r="J132" s="5" t="s">
        <v>55</v>
      </c>
      <c r="K132" s="5">
        <v>5</v>
      </c>
      <c r="L132" s="6"/>
      <c r="M132" s="6"/>
    </row>
    <row r="133" spans="1:14" s="9" customFormat="1" x14ac:dyDescent="0.25">
      <c r="A133" s="20" t="s">
        <v>380</v>
      </c>
      <c r="B133" s="20" t="s">
        <v>380</v>
      </c>
      <c r="C133" s="20" t="s">
        <v>380</v>
      </c>
      <c r="D133" s="20" t="s">
        <v>369</v>
      </c>
      <c r="E133" s="20" t="s">
        <v>35</v>
      </c>
      <c r="F133" s="20" t="s">
        <v>370</v>
      </c>
      <c r="G133" s="20" t="s">
        <v>113</v>
      </c>
      <c r="H133" s="21">
        <v>35000000</v>
      </c>
      <c r="I133" s="20" t="s">
        <v>34</v>
      </c>
      <c r="J133" s="20" t="s">
        <v>34</v>
      </c>
      <c r="K133" s="20">
        <v>5</v>
      </c>
      <c r="L133" s="10"/>
      <c r="M133" s="10"/>
    </row>
    <row r="134" spans="1:14" s="9" customFormat="1" x14ac:dyDescent="0.25">
      <c r="A134" s="20" t="s">
        <v>380</v>
      </c>
      <c r="B134" s="20" t="s">
        <v>380</v>
      </c>
      <c r="C134" s="20" t="s">
        <v>380</v>
      </c>
      <c r="D134" s="20" t="s">
        <v>382</v>
      </c>
      <c r="E134" s="20" t="s">
        <v>59</v>
      </c>
      <c r="F134" s="20" t="s">
        <v>120</v>
      </c>
      <c r="G134" s="20" t="s">
        <v>60</v>
      </c>
      <c r="H134" s="21">
        <v>100000000</v>
      </c>
      <c r="I134" s="20" t="s">
        <v>34</v>
      </c>
      <c r="J134" s="20" t="s">
        <v>34</v>
      </c>
      <c r="K134" s="20">
        <v>5</v>
      </c>
      <c r="L134" s="10"/>
      <c r="M134" s="10"/>
    </row>
    <row r="135" spans="1:14" s="28" customFormat="1" x14ac:dyDescent="0.25">
      <c r="A135" s="5" t="s">
        <v>380</v>
      </c>
      <c r="B135" s="5" t="s">
        <v>380</v>
      </c>
      <c r="C135" s="5" t="s">
        <v>380</v>
      </c>
      <c r="D135" s="5" t="s">
        <v>384</v>
      </c>
      <c r="E135" s="5" t="s">
        <v>97</v>
      </c>
      <c r="F135" s="5" t="s">
        <v>100</v>
      </c>
      <c r="G135" s="5" t="s">
        <v>26</v>
      </c>
      <c r="H135" s="8">
        <v>40000000</v>
      </c>
      <c r="I135" s="5">
        <v>3</v>
      </c>
      <c r="J135" s="5" t="s">
        <v>55</v>
      </c>
      <c r="K135" s="5">
        <v>4</v>
      </c>
      <c r="L135" s="6"/>
      <c r="M135" s="6"/>
    </row>
    <row r="136" spans="1:14" s="28" customFormat="1" x14ac:dyDescent="0.25">
      <c r="A136" s="5" t="s">
        <v>380</v>
      </c>
      <c r="B136" s="5" t="s">
        <v>380</v>
      </c>
      <c r="C136" s="5" t="s">
        <v>380</v>
      </c>
      <c r="D136" s="5" t="s">
        <v>385</v>
      </c>
      <c r="E136" s="5" t="s">
        <v>134</v>
      </c>
      <c r="F136" s="5" t="s">
        <v>386</v>
      </c>
      <c r="G136" s="5" t="s">
        <v>54</v>
      </c>
      <c r="H136" s="8">
        <v>63000000</v>
      </c>
      <c r="I136" s="5">
        <v>3</v>
      </c>
      <c r="J136" s="5" t="s">
        <v>55</v>
      </c>
      <c r="K136" s="5">
        <v>5</v>
      </c>
      <c r="L136" s="10"/>
      <c r="M136" s="6"/>
    </row>
    <row r="137" spans="1:14" s="9" customFormat="1" x14ac:dyDescent="0.25">
      <c r="A137" s="20" t="s">
        <v>380</v>
      </c>
      <c r="B137" s="20" t="s">
        <v>380</v>
      </c>
      <c r="C137" s="20" t="s">
        <v>380</v>
      </c>
      <c r="D137" s="20" t="s">
        <v>387</v>
      </c>
      <c r="E137" s="20" t="s">
        <v>388</v>
      </c>
      <c r="F137" s="20" t="s">
        <v>389</v>
      </c>
      <c r="G137" s="20" t="s">
        <v>60</v>
      </c>
      <c r="H137" s="21">
        <v>150000000</v>
      </c>
      <c r="I137" s="20" t="s">
        <v>34</v>
      </c>
      <c r="J137" s="20" t="s">
        <v>34</v>
      </c>
      <c r="K137" s="20">
        <v>2</v>
      </c>
      <c r="L137" s="10"/>
      <c r="M137" s="10"/>
    </row>
    <row r="138" spans="1:14" s="28" customFormat="1" x14ac:dyDescent="0.25">
      <c r="A138" s="5" t="s">
        <v>380</v>
      </c>
      <c r="B138" s="5" t="s">
        <v>380</v>
      </c>
      <c r="C138" s="5" t="s">
        <v>380</v>
      </c>
      <c r="D138" s="5" t="s">
        <v>391</v>
      </c>
      <c r="E138" s="5" t="s">
        <v>53</v>
      </c>
      <c r="F138" s="5" t="s">
        <v>392</v>
      </c>
      <c r="G138" s="5" t="s">
        <v>38</v>
      </c>
      <c r="H138" s="8">
        <v>40000000</v>
      </c>
      <c r="I138" s="5">
        <v>7</v>
      </c>
      <c r="J138" s="5" t="s">
        <v>55</v>
      </c>
      <c r="K138" s="5">
        <v>5</v>
      </c>
      <c r="L138" s="6"/>
      <c r="M138" s="6"/>
    </row>
    <row r="139" spans="1:14" s="17" customFormat="1" ht="18" customHeight="1" x14ac:dyDescent="0.25">
      <c r="A139" s="7"/>
      <c r="B139" s="7"/>
      <c r="C139" s="7"/>
      <c r="D139" s="7"/>
      <c r="E139" s="7"/>
      <c r="F139" s="7"/>
      <c r="G139" s="40" t="s">
        <v>10</v>
      </c>
      <c r="H139" s="38">
        <f>SUM(H131:H138)</f>
        <v>483000000</v>
      </c>
      <c r="I139" s="7"/>
      <c r="J139" s="7"/>
      <c r="K139" s="7"/>
    </row>
    <row r="140" spans="1:14" s="17" customFormat="1" x14ac:dyDescent="0.25">
      <c r="H140" s="39"/>
    </row>
    <row r="141" spans="1:14" s="17" customFormat="1" x14ac:dyDescent="0.25"/>
    <row r="142" spans="1:14" x14ac:dyDescent="0.25">
      <c r="D142" s="17"/>
      <c r="H142" s="37"/>
    </row>
    <row r="143" spans="1:14" x14ac:dyDescent="0.25">
      <c r="D143" s="17"/>
      <c r="G143" s="36"/>
      <c r="H143" s="37"/>
    </row>
    <row r="144" spans="1:14" x14ac:dyDescent="0.25">
      <c r="D144" s="17"/>
      <c r="G144" s="36"/>
      <c r="H144" s="37"/>
    </row>
    <row r="145" spans="4:8" x14ac:dyDescent="0.25">
      <c r="D145" s="17"/>
      <c r="G145" s="36"/>
      <c r="H145" s="37"/>
    </row>
    <row r="146" spans="4:8" x14ac:dyDescent="0.25">
      <c r="D146" s="17"/>
      <c r="G146" s="36"/>
      <c r="H146" s="36"/>
    </row>
    <row r="147" spans="4:8" x14ac:dyDescent="0.25">
      <c r="D147" s="17"/>
      <c r="G147" s="14"/>
      <c r="H147" s="14"/>
    </row>
    <row r="148" spans="4:8" x14ac:dyDescent="0.25">
      <c r="D148" s="17"/>
      <c r="G148" s="14"/>
      <c r="H148" s="14"/>
    </row>
    <row r="149" spans="4:8" x14ac:dyDescent="0.25">
      <c r="D149" s="17"/>
    </row>
    <row r="150" spans="4:8" x14ac:dyDescent="0.25">
      <c r="D150" s="17"/>
    </row>
    <row r="151" spans="4:8" x14ac:dyDescent="0.25">
      <c r="D151" s="17"/>
    </row>
    <row r="152" spans="4:8" x14ac:dyDescent="0.25">
      <c r="D152" s="17"/>
    </row>
    <row r="153" spans="4:8" x14ac:dyDescent="0.25">
      <c r="D153" s="17"/>
    </row>
    <row r="154" spans="4:8" x14ac:dyDescent="0.25">
      <c r="D154" s="17"/>
    </row>
    <row r="155" spans="4:8" x14ac:dyDescent="0.25">
      <c r="D155" s="17"/>
    </row>
    <row r="156" spans="4:8" x14ac:dyDescent="0.25">
      <c r="D156" s="17"/>
    </row>
    <row r="157" spans="4:8" x14ac:dyDescent="0.25">
      <c r="D157" s="17"/>
    </row>
    <row r="158" spans="4:8" x14ac:dyDescent="0.25">
      <c r="D158" s="17"/>
    </row>
    <row r="159" spans="4:8" x14ac:dyDescent="0.25">
      <c r="D159" s="17"/>
    </row>
  </sheetData>
  <autoFilter ref="A3:L124" xr:uid="{9AFE3530-1BD6-4E5E-942A-187773787BBF}">
    <sortState xmlns:xlrd2="http://schemas.microsoft.com/office/spreadsheetml/2017/richdata2" ref="A4:L124">
      <sortCondition ref="D3:D124"/>
    </sortState>
  </autoFilter>
  <mergeCells count="4">
    <mergeCell ref="A1:K1"/>
    <mergeCell ref="A2:K2"/>
    <mergeCell ref="A128:K128"/>
    <mergeCell ref="A129:K129"/>
  </mergeCells>
  <phoneticPr fontId="9" type="noConversion"/>
  <pageMargins left="0.7" right="0.7" top="0.75" bottom="0.75" header="0.3" footer="0.3"/>
  <pageSetup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C0923-E1AC-4FD3-8174-E75C75C7DD5F}">
  <dimension ref="A1:N8"/>
  <sheetViews>
    <sheetView workbookViewId="0">
      <selection activeCell="H4" sqref="H4"/>
    </sheetView>
  </sheetViews>
  <sheetFormatPr defaultRowHeight="15" x14ac:dyDescent="0.25"/>
  <cols>
    <col min="1" max="1" width="15.5703125" bestFit="1" customWidth="1"/>
    <col min="2" max="2" width="15.7109375" bestFit="1" customWidth="1"/>
    <col min="3" max="3" width="13" bestFit="1" customWidth="1"/>
    <col min="4" max="4" width="19.28515625" bestFit="1" customWidth="1"/>
    <col min="5" max="5" width="22.28515625" bestFit="1" customWidth="1"/>
    <col min="6" max="6" width="25.140625" bestFit="1" customWidth="1"/>
    <col min="7" max="7" width="10.5703125" customWidth="1"/>
    <col min="8" max="8" width="18" bestFit="1" customWidth="1"/>
    <col min="9" max="9" width="7.28515625" bestFit="1" customWidth="1"/>
    <col min="10" max="10" width="9.28515625" bestFit="1" customWidth="1"/>
    <col min="11" max="11" width="19.42578125" bestFit="1" customWidth="1"/>
  </cols>
  <sheetData>
    <row r="1" spans="1:14" ht="21" x14ac:dyDescent="0.35">
      <c r="A1" s="47" t="s">
        <v>390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4" x14ac:dyDescent="0.25">
      <c r="A2" s="2" t="s">
        <v>1</v>
      </c>
      <c r="B2" s="2" t="s">
        <v>12</v>
      </c>
      <c r="C2" s="2" t="s">
        <v>13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  <c r="L2" s="1"/>
      <c r="M2" s="1"/>
      <c r="N2" s="4"/>
    </row>
    <row r="3" spans="1:14" x14ac:dyDescent="0.25">
      <c r="A3" s="5"/>
      <c r="B3" s="5"/>
      <c r="C3" s="5"/>
      <c r="D3" s="5"/>
      <c r="E3" s="5"/>
      <c r="F3" s="5"/>
      <c r="G3" s="5"/>
      <c r="H3" s="8"/>
      <c r="I3" s="5"/>
      <c r="J3" s="5"/>
      <c r="K3" s="5"/>
      <c r="L3" s="28"/>
    </row>
    <row r="4" spans="1:14" ht="15.75" thickBot="1" x14ac:dyDescent="0.3">
      <c r="A4" s="23"/>
      <c r="B4" s="23"/>
      <c r="C4" s="23"/>
      <c r="D4" s="23"/>
      <c r="E4" s="23"/>
      <c r="F4" s="23"/>
      <c r="G4" s="2" t="s">
        <v>10</v>
      </c>
      <c r="H4" s="24">
        <f>SUM(H3:H3)</f>
        <v>0</v>
      </c>
      <c r="I4" s="23"/>
      <c r="J4" s="23"/>
      <c r="K4" s="23"/>
    </row>
    <row r="5" spans="1:14" ht="19.5" thickTop="1" x14ac:dyDescent="0.3">
      <c r="A5" s="48" t="s">
        <v>14</v>
      </c>
      <c r="B5" s="48"/>
      <c r="C5" s="48"/>
      <c r="D5" s="48"/>
      <c r="E5" s="48"/>
      <c r="F5" s="48"/>
      <c r="G5" s="48"/>
      <c r="H5" s="48"/>
      <c r="I5" s="48"/>
      <c r="J5" s="48"/>
      <c r="K5" s="49"/>
    </row>
    <row r="6" spans="1:14" x14ac:dyDescent="0.25">
      <c r="A6" s="2" t="s">
        <v>1</v>
      </c>
      <c r="B6" s="2" t="s">
        <v>12</v>
      </c>
      <c r="C6" s="2" t="s">
        <v>13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3" t="s">
        <v>7</v>
      </c>
      <c r="J6" s="3" t="s">
        <v>8</v>
      </c>
      <c r="K6" s="3" t="s">
        <v>9</v>
      </c>
    </row>
    <row r="7" spans="1:14" x14ac:dyDescent="0.25">
      <c r="A7" s="5" t="s">
        <v>380</v>
      </c>
      <c r="B7" s="5" t="s">
        <v>380</v>
      </c>
      <c r="C7" s="5" t="s">
        <v>380</v>
      </c>
      <c r="D7" s="5" t="s">
        <v>387</v>
      </c>
      <c r="E7" s="5" t="s">
        <v>388</v>
      </c>
      <c r="F7" s="5" t="s">
        <v>389</v>
      </c>
      <c r="G7" s="5" t="s">
        <v>60</v>
      </c>
      <c r="H7" s="8">
        <v>150000000</v>
      </c>
      <c r="I7" s="5" t="s">
        <v>34</v>
      </c>
      <c r="J7" s="5" t="s">
        <v>34</v>
      </c>
      <c r="K7" s="5">
        <v>2</v>
      </c>
    </row>
    <row r="8" spans="1:14" x14ac:dyDescent="0.25">
      <c r="A8" s="23"/>
      <c r="B8" s="23"/>
      <c r="C8" s="23"/>
      <c r="D8" s="23"/>
      <c r="E8" s="23"/>
      <c r="F8" s="23"/>
      <c r="G8" s="2" t="s">
        <v>10</v>
      </c>
      <c r="H8" s="24">
        <f>SUM(H7:H7)</f>
        <v>150000000</v>
      </c>
      <c r="I8" s="23"/>
      <c r="J8" s="23"/>
      <c r="K8" s="23"/>
    </row>
  </sheetData>
  <mergeCells count="2">
    <mergeCell ref="A1:K1"/>
    <mergeCell ref="A5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76CD6-D1C5-48BB-80D7-EF1C90B75EB2}">
  <dimension ref="A1:N11"/>
  <sheetViews>
    <sheetView workbookViewId="0">
      <selection activeCell="H7" sqref="H7"/>
    </sheetView>
  </sheetViews>
  <sheetFormatPr defaultColWidth="9" defaultRowHeight="15" x14ac:dyDescent="0.25"/>
  <cols>
    <col min="1" max="2" width="16" bestFit="1" customWidth="1"/>
    <col min="3" max="3" width="16" customWidth="1"/>
    <col min="4" max="4" width="19.85546875" bestFit="1" customWidth="1"/>
    <col min="5" max="5" width="38.7109375" customWidth="1"/>
    <col min="6" max="6" width="48.7109375" customWidth="1"/>
    <col min="7" max="7" width="28.140625" bestFit="1" customWidth="1"/>
    <col min="8" max="8" width="18.5703125" bestFit="1" customWidth="1"/>
    <col min="9" max="9" width="13" customWidth="1"/>
    <col min="10" max="10" width="9.5703125" customWidth="1"/>
    <col min="11" max="11" width="20" bestFit="1" customWidth="1"/>
    <col min="12" max="12" width="9.85546875" bestFit="1" customWidth="1"/>
  </cols>
  <sheetData>
    <row r="1" spans="1:14" ht="21" x14ac:dyDescent="0.35">
      <c r="A1" s="47" t="s">
        <v>17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4" x14ac:dyDescent="0.25">
      <c r="A2" s="2" t="s">
        <v>1</v>
      </c>
      <c r="B2" s="2" t="s">
        <v>12</v>
      </c>
      <c r="C2" s="2" t="s">
        <v>13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  <c r="L2" s="1"/>
      <c r="M2" s="1"/>
      <c r="N2" s="4"/>
    </row>
    <row r="3" spans="1:14" ht="15.75" x14ac:dyDescent="0.25">
      <c r="A3" s="30" t="s">
        <v>15</v>
      </c>
      <c r="B3" s="31"/>
      <c r="C3" s="31"/>
      <c r="D3" s="31"/>
      <c r="E3" s="31"/>
      <c r="F3" s="31"/>
      <c r="G3" s="31"/>
      <c r="H3" s="31"/>
      <c r="I3" s="31"/>
      <c r="J3" s="31"/>
      <c r="K3" s="32"/>
      <c r="L3" s="1"/>
      <c r="M3" s="1"/>
      <c r="N3" s="4"/>
    </row>
    <row r="4" spans="1:14" x14ac:dyDescent="0.25">
      <c r="A4" s="5">
        <v>98</v>
      </c>
      <c r="B4" s="5">
        <v>22</v>
      </c>
      <c r="C4" s="5">
        <v>40</v>
      </c>
      <c r="D4" s="5" t="s">
        <v>164</v>
      </c>
      <c r="E4" s="5" t="s">
        <v>104</v>
      </c>
      <c r="F4" s="5" t="s">
        <v>105</v>
      </c>
      <c r="G4" s="5" t="s">
        <v>106</v>
      </c>
      <c r="H4" s="8">
        <v>25000000</v>
      </c>
      <c r="I4" s="5">
        <v>1</v>
      </c>
      <c r="J4" s="5" t="s">
        <v>40</v>
      </c>
      <c r="K4" s="5">
        <v>4</v>
      </c>
      <c r="L4" s="28"/>
    </row>
    <row r="5" spans="1:14" ht="15.75" x14ac:dyDescent="0.25">
      <c r="A5" s="25" t="s">
        <v>16</v>
      </c>
      <c r="B5" s="26"/>
      <c r="C5" s="26"/>
      <c r="D5" s="26"/>
      <c r="E5" s="26"/>
      <c r="F5" s="26"/>
      <c r="G5" s="26"/>
      <c r="H5" s="26"/>
      <c r="I5" s="27"/>
      <c r="J5" s="27"/>
      <c r="K5" s="27"/>
      <c r="L5" s="28"/>
    </row>
    <row r="6" spans="1:14" s="9" customFormat="1" x14ac:dyDescent="0.25">
      <c r="A6" s="5">
        <v>1</v>
      </c>
      <c r="B6" s="5">
        <v>26</v>
      </c>
      <c r="C6" s="5">
        <v>48</v>
      </c>
      <c r="D6" s="5" t="s">
        <v>294</v>
      </c>
      <c r="E6" s="5" t="s">
        <v>107</v>
      </c>
      <c r="F6" s="5" t="s">
        <v>364</v>
      </c>
      <c r="G6" s="5" t="s">
        <v>108</v>
      </c>
      <c r="H6" s="8">
        <v>25000000</v>
      </c>
      <c r="I6" s="5">
        <v>1</v>
      </c>
      <c r="J6" s="5" t="s">
        <v>27</v>
      </c>
      <c r="K6" s="5">
        <v>4</v>
      </c>
      <c r="L6" s="28"/>
    </row>
    <row r="7" spans="1:14" ht="15.75" thickBot="1" x14ac:dyDescent="0.3">
      <c r="A7" s="23"/>
      <c r="B7" s="23"/>
      <c r="C7" s="23"/>
      <c r="D7" s="23"/>
      <c r="E7" s="23"/>
      <c r="F7" s="23"/>
      <c r="G7" s="2" t="s">
        <v>10</v>
      </c>
      <c r="H7" s="24">
        <f>SUM(H4:H6)</f>
        <v>50000000</v>
      </c>
      <c r="I7" s="23"/>
      <c r="J7" s="23"/>
      <c r="K7" s="23"/>
    </row>
    <row r="8" spans="1:14" ht="19.5" thickTop="1" x14ac:dyDescent="0.3">
      <c r="A8" s="48" t="s">
        <v>14</v>
      </c>
      <c r="B8" s="48"/>
      <c r="C8" s="48"/>
      <c r="D8" s="48"/>
      <c r="E8" s="48"/>
      <c r="F8" s="48"/>
      <c r="G8" s="48"/>
      <c r="H8" s="48"/>
      <c r="I8" s="48"/>
      <c r="J8" s="48"/>
      <c r="K8" s="49"/>
    </row>
    <row r="9" spans="1:14" x14ac:dyDescent="0.25">
      <c r="A9" s="2" t="s">
        <v>1</v>
      </c>
      <c r="B9" s="2" t="s">
        <v>12</v>
      </c>
      <c r="C9" s="2" t="s">
        <v>13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3" t="s">
        <v>7</v>
      </c>
      <c r="J9" s="3" t="s">
        <v>8</v>
      </c>
      <c r="K9" s="3" t="s">
        <v>9</v>
      </c>
    </row>
    <row r="10" spans="1:14" x14ac:dyDescent="0.25">
      <c r="A10" s="7"/>
      <c r="B10" s="7"/>
      <c r="C10" s="7"/>
      <c r="D10" s="7"/>
      <c r="E10" s="7"/>
      <c r="F10" s="7"/>
      <c r="G10" s="7"/>
      <c r="H10" s="15"/>
      <c r="I10" s="16"/>
      <c r="J10" s="16"/>
      <c r="K10" s="16"/>
    </row>
    <row r="11" spans="1:14" x14ac:dyDescent="0.25">
      <c r="A11" s="23"/>
      <c r="B11" s="23"/>
      <c r="C11" s="23"/>
      <c r="D11" s="23"/>
      <c r="E11" s="23"/>
      <c r="F11" s="23"/>
      <c r="G11" s="2" t="s">
        <v>10</v>
      </c>
      <c r="H11" s="24">
        <f>SUM(H10:H10)</f>
        <v>0</v>
      </c>
      <c r="I11" s="23"/>
      <c r="J11" s="23"/>
      <c r="K11" s="23"/>
    </row>
  </sheetData>
  <mergeCells count="2">
    <mergeCell ref="A1:K1"/>
    <mergeCell ref="A8:K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6949-578D-441D-9C20-4D1AF61EC312}">
  <dimension ref="A1:N9"/>
  <sheetViews>
    <sheetView workbookViewId="0">
      <selection activeCell="H5" sqref="H5"/>
    </sheetView>
  </sheetViews>
  <sheetFormatPr defaultColWidth="9" defaultRowHeight="15" x14ac:dyDescent="0.25"/>
  <cols>
    <col min="1" max="2" width="16" bestFit="1" customWidth="1"/>
    <col min="3" max="3" width="16" customWidth="1"/>
    <col min="4" max="4" width="19.85546875" bestFit="1" customWidth="1"/>
    <col min="5" max="5" width="38.7109375" customWidth="1"/>
    <col min="6" max="6" width="48.7109375" customWidth="1"/>
    <col min="7" max="7" width="28.140625" bestFit="1" customWidth="1"/>
    <col min="8" max="8" width="18.5703125" bestFit="1" customWidth="1"/>
    <col min="9" max="9" width="13" customWidth="1"/>
    <col min="10" max="10" width="9.5703125" customWidth="1"/>
    <col min="11" max="11" width="20" bestFit="1" customWidth="1"/>
    <col min="12" max="12" width="9.85546875" bestFit="1" customWidth="1"/>
  </cols>
  <sheetData>
    <row r="1" spans="1:14" ht="21" x14ac:dyDescent="0.35">
      <c r="A1" s="47" t="s">
        <v>19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4" x14ac:dyDescent="0.25">
      <c r="A2" s="2" t="s">
        <v>1</v>
      </c>
      <c r="B2" s="2" t="s">
        <v>12</v>
      </c>
      <c r="C2" s="2" t="s">
        <v>13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  <c r="L2" s="1"/>
      <c r="M2" s="1"/>
      <c r="N2" s="4"/>
    </row>
    <row r="3" spans="1:14" ht="15.75" x14ac:dyDescent="0.25">
      <c r="A3" s="25" t="s">
        <v>16</v>
      </c>
      <c r="B3" s="26"/>
      <c r="C3" s="26"/>
      <c r="D3" s="26"/>
      <c r="E3" s="26"/>
      <c r="F3" s="26"/>
      <c r="G3" s="26"/>
      <c r="H3" s="26"/>
      <c r="I3" s="27"/>
      <c r="J3" s="27"/>
      <c r="K3" s="27"/>
      <c r="L3" s="1"/>
      <c r="M3" s="1"/>
      <c r="N3" s="4"/>
    </row>
    <row r="4" spans="1:14" x14ac:dyDescent="0.25">
      <c r="A4" s="5">
        <v>74</v>
      </c>
      <c r="B4" s="5">
        <v>58</v>
      </c>
      <c r="C4" s="5">
        <v>34</v>
      </c>
      <c r="D4" s="5" t="s">
        <v>292</v>
      </c>
      <c r="E4" s="5" t="s">
        <v>293</v>
      </c>
      <c r="F4" s="5" t="s">
        <v>363</v>
      </c>
      <c r="G4" s="5" t="s">
        <v>305</v>
      </c>
      <c r="H4" s="8">
        <v>15000000</v>
      </c>
      <c r="I4" s="5">
        <v>2</v>
      </c>
      <c r="J4" s="5" t="s">
        <v>30</v>
      </c>
      <c r="K4" s="5">
        <v>4</v>
      </c>
      <c r="L4" s="10"/>
    </row>
    <row r="5" spans="1:14" ht="15.75" thickBot="1" x14ac:dyDescent="0.3">
      <c r="A5" s="23"/>
      <c r="B5" s="23"/>
      <c r="C5" s="23"/>
      <c r="D5" s="23"/>
      <c r="E5" s="23"/>
      <c r="F5" s="23"/>
      <c r="G5" s="2" t="s">
        <v>10</v>
      </c>
      <c r="H5" s="24">
        <f>SUM(H4:H4)</f>
        <v>15000000</v>
      </c>
      <c r="I5" s="23"/>
      <c r="J5" s="23"/>
      <c r="K5" s="23"/>
    </row>
    <row r="6" spans="1:14" ht="19.5" thickTop="1" x14ac:dyDescent="0.3">
      <c r="A6" s="48" t="s">
        <v>14</v>
      </c>
      <c r="B6" s="48"/>
      <c r="C6" s="48"/>
      <c r="D6" s="48"/>
      <c r="E6" s="48"/>
      <c r="F6" s="48"/>
      <c r="G6" s="48"/>
      <c r="H6" s="48"/>
      <c r="I6" s="48"/>
      <c r="J6" s="48"/>
      <c r="K6" s="49"/>
    </row>
    <row r="7" spans="1:14" x14ac:dyDescent="0.25">
      <c r="A7" s="2" t="s">
        <v>1</v>
      </c>
      <c r="B7" s="2" t="s">
        <v>12</v>
      </c>
      <c r="C7" s="2" t="s">
        <v>13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3" t="s">
        <v>7</v>
      </c>
      <c r="J7" s="3" t="s">
        <v>8</v>
      </c>
      <c r="K7" s="3" t="s">
        <v>9</v>
      </c>
    </row>
    <row r="8" spans="1:14" x14ac:dyDescent="0.25">
      <c r="A8" s="7"/>
      <c r="B8" s="7"/>
      <c r="C8" s="7"/>
      <c r="D8" s="7"/>
      <c r="E8" s="7"/>
      <c r="F8" s="7"/>
      <c r="G8" s="7"/>
      <c r="H8" s="15"/>
      <c r="I8" s="16"/>
      <c r="J8" s="16"/>
      <c r="K8" s="16"/>
    </row>
    <row r="9" spans="1:14" x14ac:dyDescent="0.25">
      <c r="A9" s="23"/>
      <c r="B9" s="23"/>
      <c r="C9" s="23"/>
      <c r="D9" s="23"/>
      <c r="E9" s="23"/>
      <c r="F9" s="23"/>
      <c r="G9" s="2" t="s">
        <v>10</v>
      </c>
      <c r="H9" s="24">
        <f>SUM(H8:H8)</f>
        <v>0</v>
      </c>
      <c r="I9" s="23"/>
      <c r="J9" s="23"/>
      <c r="K9" s="23"/>
    </row>
  </sheetData>
  <mergeCells count="2">
    <mergeCell ref="A1:K1"/>
    <mergeCell ref="A6:K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5D237-1F60-4A96-AB99-52EF89EC6A9D}">
  <dimension ref="A1:N26"/>
  <sheetViews>
    <sheetView workbookViewId="0">
      <selection activeCell="H22" sqref="H22"/>
    </sheetView>
  </sheetViews>
  <sheetFormatPr defaultColWidth="9" defaultRowHeight="15" x14ac:dyDescent="0.25"/>
  <cols>
    <col min="1" max="1" width="16" customWidth="1"/>
    <col min="2" max="2" width="16" bestFit="1" customWidth="1"/>
    <col min="3" max="3" width="16" customWidth="1"/>
    <col min="4" max="4" width="19.85546875" bestFit="1" customWidth="1"/>
    <col min="5" max="5" width="38.7109375" customWidth="1"/>
    <col min="6" max="6" width="48.7109375" customWidth="1"/>
    <col min="7" max="7" width="28.140625" bestFit="1" customWidth="1"/>
    <col min="8" max="8" width="18.5703125" bestFit="1" customWidth="1"/>
    <col min="9" max="9" width="13" customWidth="1"/>
    <col min="10" max="10" width="9.5703125" customWidth="1"/>
    <col min="11" max="11" width="20" bestFit="1" customWidth="1"/>
    <col min="12" max="12" width="9.85546875" bestFit="1" customWidth="1"/>
  </cols>
  <sheetData>
    <row r="1" spans="1:14" ht="21" x14ac:dyDescent="0.35">
      <c r="A1" s="47" t="s">
        <v>20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4" x14ac:dyDescent="0.25">
      <c r="A2" s="2" t="s">
        <v>1</v>
      </c>
      <c r="B2" s="2" t="s">
        <v>12</v>
      </c>
      <c r="C2" s="2" t="s">
        <v>13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  <c r="L2" s="1"/>
      <c r="M2" s="1"/>
      <c r="N2" s="4"/>
    </row>
    <row r="3" spans="1:14" ht="15.75" x14ac:dyDescent="0.25">
      <c r="A3" s="25" t="s">
        <v>15</v>
      </c>
      <c r="B3" s="26"/>
      <c r="C3" s="26"/>
      <c r="D3" s="26"/>
      <c r="E3" s="26"/>
      <c r="F3" s="26"/>
      <c r="G3" s="26"/>
      <c r="H3" s="26"/>
      <c r="I3" s="27"/>
      <c r="J3" s="27"/>
      <c r="K3" s="27"/>
      <c r="L3" s="1"/>
      <c r="M3" s="1"/>
      <c r="N3" s="4"/>
    </row>
    <row r="4" spans="1:14" x14ac:dyDescent="0.25">
      <c r="A4" s="5">
        <v>34</v>
      </c>
      <c r="B4" s="5">
        <v>9</v>
      </c>
      <c r="C4" s="5">
        <v>13</v>
      </c>
      <c r="D4" s="5" t="s">
        <v>288</v>
      </c>
      <c r="E4" s="5" t="s">
        <v>289</v>
      </c>
      <c r="F4" s="5" t="s">
        <v>290</v>
      </c>
      <c r="G4" s="5" t="s">
        <v>361</v>
      </c>
      <c r="H4" s="8">
        <v>10000000</v>
      </c>
      <c r="I4" s="5">
        <v>3</v>
      </c>
      <c r="J4" s="5" t="s">
        <v>58</v>
      </c>
      <c r="K4" s="5">
        <v>4</v>
      </c>
      <c r="L4" s="6"/>
      <c r="M4" s="1"/>
      <c r="N4" s="4"/>
    </row>
    <row r="5" spans="1:14" ht="15.75" x14ac:dyDescent="0.25">
      <c r="A5" s="25" t="s">
        <v>16</v>
      </c>
      <c r="B5" s="26"/>
      <c r="C5" s="26"/>
      <c r="D5" s="26"/>
      <c r="E5" s="26"/>
      <c r="F5" s="26"/>
      <c r="G5" s="26"/>
      <c r="H5" s="26"/>
      <c r="I5" s="27"/>
      <c r="J5" s="27"/>
      <c r="K5" s="27"/>
      <c r="L5" s="1"/>
      <c r="M5" s="1"/>
      <c r="N5" s="4"/>
    </row>
    <row r="6" spans="1:14" x14ac:dyDescent="0.25">
      <c r="A6" s="5">
        <v>11</v>
      </c>
      <c r="B6" s="5">
        <v>29</v>
      </c>
      <c r="C6" s="5">
        <v>51</v>
      </c>
      <c r="D6" s="5" t="s">
        <v>297</v>
      </c>
      <c r="E6" s="5" t="s">
        <v>97</v>
      </c>
      <c r="F6" s="5" t="s">
        <v>98</v>
      </c>
      <c r="G6" s="5" t="s">
        <v>26</v>
      </c>
      <c r="H6" s="8">
        <v>30000000</v>
      </c>
      <c r="I6" s="5">
        <v>3</v>
      </c>
      <c r="J6" s="5" t="s">
        <v>27</v>
      </c>
      <c r="K6" s="5">
        <v>4</v>
      </c>
      <c r="L6" s="6"/>
      <c r="M6" s="1"/>
      <c r="N6" s="4"/>
    </row>
    <row r="7" spans="1:14" x14ac:dyDescent="0.25">
      <c r="A7" s="33">
        <v>18</v>
      </c>
      <c r="B7" s="33">
        <v>34</v>
      </c>
      <c r="C7" s="33">
        <v>56</v>
      </c>
      <c r="D7" s="33" t="s">
        <v>229</v>
      </c>
      <c r="E7" s="33" t="s">
        <v>97</v>
      </c>
      <c r="F7" s="33" t="s">
        <v>100</v>
      </c>
      <c r="G7" s="33" t="s">
        <v>26</v>
      </c>
      <c r="H7" s="34">
        <v>40000000</v>
      </c>
      <c r="I7" s="33">
        <v>3</v>
      </c>
      <c r="J7" s="33" t="s">
        <v>27</v>
      </c>
      <c r="K7" s="33">
        <v>4</v>
      </c>
      <c r="L7" s="6" t="s">
        <v>116</v>
      </c>
      <c r="M7" s="1"/>
      <c r="N7" s="4"/>
    </row>
    <row r="8" spans="1:14" x14ac:dyDescent="0.25">
      <c r="A8" s="5">
        <v>20</v>
      </c>
      <c r="B8" s="5">
        <v>36</v>
      </c>
      <c r="C8" s="5">
        <v>58</v>
      </c>
      <c r="D8" s="5" t="s">
        <v>239</v>
      </c>
      <c r="E8" s="5" t="s">
        <v>101</v>
      </c>
      <c r="F8" s="5" t="s">
        <v>240</v>
      </c>
      <c r="G8" s="5" t="s">
        <v>102</v>
      </c>
      <c r="H8" s="8">
        <v>50000000</v>
      </c>
      <c r="I8" s="5">
        <v>3</v>
      </c>
      <c r="J8" s="5" t="s">
        <v>27</v>
      </c>
      <c r="K8" s="5">
        <v>4</v>
      </c>
      <c r="L8" s="6"/>
      <c r="M8" s="1"/>
      <c r="N8" s="4"/>
    </row>
    <row r="9" spans="1:14" x14ac:dyDescent="0.25">
      <c r="A9" s="5">
        <v>25</v>
      </c>
      <c r="B9" s="5">
        <v>38</v>
      </c>
      <c r="C9" s="5">
        <v>59</v>
      </c>
      <c r="D9" s="5" t="s">
        <v>283</v>
      </c>
      <c r="E9" s="5" t="s">
        <v>97</v>
      </c>
      <c r="F9" s="5" t="s">
        <v>99</v>
      </c>
      <c r="G9" s="5" t="s">
        <v>26</v>
      </c>
      <c r="H9" s="8">
        <v>35000000</v>
      </c>
      <c r="I9" s="5">
        <v>3</v>
      </c>
      <c r="J9" s="5" t="s">
        <v>27</v>
      </c>
      <c r="K9" s="5">
        <v>4</v>
      </c>
      <c r="L9" s="6"/>
      <c r="M9" s="1"/>
      <c r="N9" s="4"/>
    </row>
    <row r="10" spans="1:14" x14ac:dyDescent="0.25">
      <c r="A10" s="5">
        <v>30</v>
      </c>
      <c r="B10" s="5">
        <v>42</v>
      </c>
      <c r="C10" s="5">
        <v>64</v>
      </c>
      <c r="D10" s="5" t="s">
        <v>231</v>
      </c>
      <c r="E10" s="5" t="s">
        <v>97</v>
      </c>
      <c r="F10" s="5" t="s">
        <v>232</v>
      </c>
      <c r="G10" s="5" t="s">
        <v>26</v>
      </c>
      <c r="H10" s="8">
        <v>50000000</v>
      </c>
      <c r="I10" s="5">
        <v>3</v>
      </c>
      <c r="J10" s="5" t="s">
        <v>27</v>
      </c>
      <c r="K10" s="5">
        <v>4</v>
      </c>
      <c r="L10" s="9"/>
      <c r="M10" s="1"/>
      <c r="N10" s="4"/>
    </row>
    <row r="11" spans="1:14" x14ac:dyDescent="0.25">
      <c r="A11" s="5">
        <v>38</v>
      </c>
      <c r="B11" s="5">
        <v>45</v>
      </c>
      <c r="C11" s="5">
        <v>67</v>
      </c>
      <c r="D11" s="5" t="s">
        <v>165</v>
      </c>
      <c r="E11" s="5" t="s">
        <v>166</v>
      </c>
      <c r="F11" s="5" t="s">
        <v>167</v>
      </c>
      <c r="G11" s="5" t="s">
        <v>315</v>
      </c>
      <c r="H11" s="8">
        <v>30000000</v>
      </c>
      <c r="I11" s="5">
        <v>3</v>
      </c>
      <c r="J11" s="5" t="s">
        <v>27</v>
      </c>
      <c r="K11" s="5">
        <v>4</v>
      </c>
      <c r="L11" s="9"/>
      <c r="M11" s="1"/>
      <c r="N11" s="4"/>
    </row>
    <row r="12" spans="1:14" x14ac:dyDescent="0.25">
      <c r="A12" s="5">
        <v>40</v>
      </c>
      <c r="B12" s="5">
        <v>46</v>
      </c>
      <c r="C12" s="5">
        <v>68</v>
      </c>
      <c r="D12" s="5" t="s">
        <v>277</v>
      </c>
      <c r="E12" s="5" t="s">
        <v>97</v>
      </c>
      <c r="F12" s="5" t="s">
        <v>278</v>
      </c>
      <c r="G12" s="5" t="s">
        <v>26</v>
      </c>
      <c r="H12" s="8">
        <v>35000000</v>
      </c>
      <c r="I12" s="5">
        <v>3</v>
      </c>
      <c r="J12" s="5" t="s">
        <v>27</v>
      </c>
      <c r="K12" s="5">
        <v>4</v>
      </c>
      <c r="L12" s="9"/>
      <c r="M12" s="1"/>
      <c r="N12" s="4"/>
    </row>
    <row r="13" spans="1:14" x14ac:dyDescent="0.25">
      <c r="A13" s="5">
        <v>49</v>
      </c>
      <c r="B13" s="5">
        <v>47</v>
      </c>
      <c r="C13" s="5">
        <v>69</v>
      </c>
      <c r="D13" s="5" t="s">
        <v>235</v>
      </c>
      <c r="E13" s="5" t="s">
        <v>97</v>
      </c>
      <c r="F13" s="5" t="s">
        <v>236</v>
      </c>
      <c r="G13" s="5" t="s">
        <v>26</v>
      </c>
      <c r="H13" s="8">
        <v>40000000</v>
      </c>
      <c r="I13" s="5">
        <v>3</v>
      </c>
      <c r="J13" s="5" t="s">
        <v>27</v>
      </c>
      <c r="K13" s="5">
        <v>4</v>
      </c>
      <c r="L13" s="9"/>
      <c r="M13" s="1"/>
      <c r="N13" s="4"/>
    </row>
    <row r="14" spans="1:14" x14ac:dyDescent="0.25">
      <c r="A14" s="5">
        <v>76</v>
      </c>
      <c r="B14" s="5">
        <v>59</v>
      </c>
      <c r="C14" s="5">
        <v>80</v>
      </c>
      <c r="D14" s="5" t="s">
        <v>254</v>
      </c>
      <c r="E14" s="5" t="s">
        <v>97</v>
      </c>
      <c r="F14" s="5" t="s">
        <v>255</v>
      </c>
      <c r="G14" s="5" t="s">
        <v>26</v>
      </c>
      <c r="H14" s="8">
        <v>50000000</v>
      </c>
      <c r="I14" s="5">
        <v>3</v>
      </c>
      <c r="J14" s="5" t="s">
        <v>27</v>
      </c>
      <c r="K14" s="5">
        <v>4</v>
      </c>
      <c r="L14" s="9"/>
      <c r="M14" s="1"/>
      <c r="N14" s="4"/>
    </row>
    <row r="15" spans="1:14" x14ac:dyDescent="0.25">
      <c r="A15" s="5">
        <v>80</v>
      </c>
      <c r="B15" s="5">
        <v>61</v>
      </c>
      <c r="C15" s="5">
        <v>82</v>
      </c>
      <c r="D15" s="5" t="s">
        <v>241</v>
      </c>
      <c r="E15" s="5" t="s">
        <v>97</v>
      </c>
      <c r="F15" s="5" t="s">
        <v>242</v>
      </c>
      <c r="G15" s="5" t="s">
        <v>26</v>
      </c>
      <c r="H15" s="8">
        <v>50000000</v>
      </c>
      <c r="I15" s="5">
        <v>3</v>
      </c>
      <c r="J15" s="5" t="s">
        <v>27</v>
      </c>
      <c r="K15" s="5">
        <v>4</v>
      </c>
      <c r="L15" s="9"/>
      <c r="M15" s="1"/>
      <c r="N15" s="4"/>
    </row>
    <row r="16" spans="1:14" x14ac:dyDescent="0.25">
      <c r="A16" s="5">
        <v>97</v>
      </c>
      <c r="B16" s="5">
        <v>72</v>
      </c>
      <c r="C16" s="5">
        <v>93</v>
      </c>
      <c r="D16" s="5" t="s">
        <v>233</v>
      </c>
      <c r="E16" s="5" t="s">
        <v>97</v>
      </c>
      <c r="F16" s="5" t="s">
        <v>234</v>
      </c>
      <c r="G16" s="5" t="s">
        <v>26</v>
      </c>
      <c r="H16" s="8">
        <v>35000000</v>
      </c>
      <c r="I16" s="5">
        <v>3</v>
      </c>
      <c r="J16" s="5" t="s">
        <v>27</v>
      </c>
      <c r="K16" s="5">
        <v>4</v>
      </c>
      <c r="L16" s="9"/>
      <c r="M16" s="1"/>
      <c r="N16" s="4"/>
    </row>
    <row r="17" spans="1:14" x14ac:dyDescent="0.25">
      <c r="A17" s="5">
        <v>119</v>
      </c>
      <c r="B17" s="5">
        <v>82</v>
      </c>
      <c r="C17" s="5">
        <v>102</v>
      </c>
      <c r="D17" s="5" t="s">
        <v>245</v>
      </c>
      <c r="E17" s="5" t="s">
        <v>97</v>
      </c>
      <c r="F17" s="5" t="s">
        <v>340</v>
      </c>
      <c r="G17" s="5" t="s">
        <v>26</v>
      </c>
      <c r="H17" s="8">
        <v>40000000</v>
      </c>
      <c r="I17" s="5">
        <v>3</v>
      </c>
      <c r="J17" s="5" t="s">
        <v>27</v>
      </c>
      <c r="K17" s="5">
        <v>4</v>
      </c>
      <c r="L17" s="6"/>
      <c r="M17" s="1"/>
      <c r="N17" s="4"/>
    </row>
    <row r="18" spans="1:14" ht="15.75" x14ac:dyDescent="0.25">
      <c r="A18" s="25" t="s">
        <v>18</v>
      </c>
      <c r="B18" s="26"/>
      <c r="C18" s="26"/>
      <c r="D18" s="26"/>
      <c r="E18" s="26"/>
      <c r="F18" s="26"/>
      <c r="G18" s="26"/>
      <c r="H18" s="26"/>
      <c r="I18" s="27"/>
      <c r="J18" s="27"/>
      <c r="K18" s="27"/>
      <c r="L18" s="6"/>
      <c r="M18" s="1"/>
      <c r="N18" s="4"/>
    </row>
    <row r="19" spans="1:14" x14ac:dyDescent="0.25">
      <c r="A19" s="5">
        <v>35</v>
      </c>
      <c r="B19" s="5">
        <v>91</v>
      </c>
      <c r="C19" s="5">
        <v>107</v>
      </c>
      <c r="D19" s="5" t="s">
        <v>281</v>
      </c>
      <c r="E19" s="5" t="s">
        <v>97</v>
      </c>
      <c r="F19" s="5" t="s">
        <v>282</v>
      </c>
      <c r="G19" s="5" t="s">
        <v>26</v>
      </c>
      <c r="H19" s="8">
        <v>32000000</v>
      </c>
      <c r="I19" s="5">
        <v>3</v>
      </c>
      <c r="J19" s="5" t="s">
        <v>55</v>
      </c>
      <c r="K19" s="5">
        <v>4</v>
      </c>
      <c r="L19" s="6"/>
      <c r="M19" s="1"/>
      <c r="N19" s="4"/>
    </row>
    <row r="20" spans="1:14" x14ac:dyDescent="0.25">
      <c r="A20" s="5">
        <v>77</v>
      </c>
      <c r="B20" s="5">
        <v>106</v>
      </c>
      <c r="C20" s="5">
        <v>114</v>
      </c>
      <c r="D20" s="5" t="s">
        <v>237</v>
      </c>
      <c r="E20" s="5" t="s">
        <v>97</v>
      </c>
      <c r="F20" s="5" t="s">
        <v>238</v>
      </c>
      <c r="G20" s="5" t="s">
        <v>26</v>
      </c>
      <c r="H20" s="8">
        <v>40000000</v>
      </c>
      <c r="I20" s="5">
        <v>3</v>
      </c>
      <c r="J20" s="5" t="s">
        <v>55</v>
      </c>
      <c r="K20" s="5">
        <v>4</v>
      </c>
      <c r="L20" s="6"/>
      <c r="M20" s="1"/>
      <c r="N20" s="4"/>
    </row>
    <row r="21" spans="1:14" x14ac:dyDescent="0.25">
      <c r="A21" s="5">
        <v>110</v>
      </c>
      <c r="B21" s="5">
        <v>117</v>
      </c>
      <c r="C21" s="5">
        <v>119</v>
      </c>
      <c r="D21" s="5" t="s">
        <v>279</v>
      </c>
      <c r="E21" s="5" t="s">
        <v>97</v>
      </c>
      <c r="F21" s="5" t="s">
        <v>280</v>
      </c>
      <c r="G21" s="5" t="s">
        <v>26</v>
      </c>
      <c r="H21" s="8">
        <v>40000000</v>
      </c>
      <c r="I21" s="5">
        <v>3</v>
      </c>
      <c r="J21" s="5" t="s">
        <v>55</v>
      </c>
      <c r="K21" s="5">
        <v>4</v>
      </c>
      <c r="L21" s="6"/>
      <c r="M21" s="1"/>
      <c r="N21" s="4"/>
    </row>
    <row r="22" spans="1:14" ht="15.75" thickBot="1" x14ac:dyDescent="0.3">
      <c r="A22" s="23"/>
      <c r="B22" s="23"/>
      <c r="C22" s="23"/>
      <c r="D22" s="23"/>
      <c r="E22" s="23"/>
      <c r="F22" s="23"/>
      <c r="G22" s="2" t="s">
        <v>10</v>
      </c>
      <c r="H22" s="24">
        <f>SUM(H4:H21)</f>
        <v>607000000</v>
      </c>
      <c r="I22" s="23"/>
      <c r="J22" s="23"/>
      <c r="K22" s="23"/>
    </row>
    <row r="23" spans="1:14" ht="19.5" thickTop="1" x14ac:dyDescent="0.3">
      <c r="A23" s="48" t="s">
        <v>14</v>
      </c>
      <c r="B23" s="48"/>
      <c r="C23" s="48"/>
      <c r="D23" s="48"/>
      <c r="E23" s="48"/>
      <c r="F23" s="48"/>
      <c r="G23" s="48"/>
      <c r="H23" s="48"/>
      <c r="I23" s="48"/>
      <c r="J23" s="48"/>
      <c r="K23" s="49"/>
    </row>
    <row r="24" spans="1:14" x14ac:dyDescent="0.25">
      <c r="A24" s="2" t="s">
        <v>1</v>
      </c>
      <c r="B24" s="2" t="s">
        <v>12</v>
      </c>
      <c r="C24" s="2" t="s">
        <v>13</v>
      </c>
      <c r="D24" s="2" t="s">
        <v>2</v>
      </c>
      <c r="E24" s="2" t="s">
        <v>3</v>
      </c>
      <c r="F24" s="2" t="s">
        <v>4</v>
      </c>
      <c r="G24" s="2" t="s">
        <v>5</v>
      </c>
      <c r="H24" s="2" t="s">
        <v>6</v>
      </c>
      <c r="I24" s="3" t="s">
        <v>7</v>
      </c>
      <c r="J24" s="3" t="s">
        <v>8</v>
      </c>
      <c r="K24" s="3" t="s">
        <v>9</v>
      </c>
    </row>
    <row r="25" spans="1:14" x14ac:dyDescent="0.25">
      <c r="A25" s="5" t="s">
        <v>380</v>
      </c>
      <c r="B25" s="5" t="s">
        <v>380</v>
      </c>
      <c r="C25" s="5" t="s">
        <v>380</v>
      </c>
      <c r="D25" s="5" t="s">
        <v>384</v>
      </c>
      <c r="E25" s="5" t="s">
        <v>97</v>
      </c>
      <c r="F25" s="5" t="s">
        <v>100</v>
      </c>
      <c r="G25" s="5" t="s">
        <v>26</v>
      </c>
      <c r="H25" s="8">
        <v>40000000</v>
      </c>
      <c r="I25" s="5">
        <v>3</v>
      </c>
      <c r="J25" s="5" t="s">
        <v>55</v>
      </c>
      <c r="K25" s="5">
        <v>4</v>
      </c>
    </row>
    <row r="26" spans="1:14" x14ac:dyDescent="0.25">
      <c r="A26" s="23"/>
      <c r="B26" s="23"/>
      <c r="C26" s="23"/>
      <c r="D26" s="23"/>
      <c r="E26" s="23"/>
      <c r="F26" s="23"/>
      <c r="G26" s="2" t="s">
        <v>10</v>
      </c>
      <c r="H26" s="24">
        <f>SUM(H25:H25)</f>
        <v>40000000</v>
      </c>
      <c r="I26" s="23"/>
      <c r="J26" s="23"/>
      <c r="K26" s="23"/>
    </row>
  </sheetData>
  <mergeCells count="2">
    <mergeCell ref="A1:K1"/>
    <mergeCell ref="A23:K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74DD9-0852-4F8E-A327-B53C5D095673}">
  <dimension ref="A1:N9"/>
  <sheetViews>
    <sheetView workbookViewId="0">
      <selection activeCell="H5" sqref="H5"/>
    </sheetView>
  </sheetViews>
  <sheetFormatPr defaultColWidth="9" defaultRowHeight="15" x14ac:dyDescent="0.25"/>
  <cols>
    <col min="1" max="1" width="16" bestFit="1" customWidth="1"/>
    <col min="2" max="3" width="16" customWidth="1"/>
    <col min="4" max="4" width="19.85546875" bestFit="1" customWidth="1"/>
    <col min="5" max="5" width="38.7109375" customWidth="1"/>
    <col min="6" max="6" width="48.7109375" customWidth="1"/>
    <col min="7" max="7" width="28.140625" bestFit="1" customWidth="1"/>
    <col min="8" max="8" width="18.5703125" bestFit="1" customWidth="1"/>
    <col min="9" max="9" width="13" customWidth="1"/>
    <col min="10" max="10" width="9.5703125" customWidth="1"/>
    <col min="11" max="11" width="20" bestFit="1" customWidth="1"/>
    <col min="12" max="12" width="9.85546875" bestFit="1" customWidth="1"/>
  </cols>
  <sheetData>
    <row r="1" spans="1:14" ht="21" x14ac:dyDescent="0.35">
      <c r="A1" s="47" t="s">
        <v>21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4" x14ac:dyDescent="0.25">
      <c r="A2" s="2" t="s">
        <v>1</v>
      </c>
      <c r="B2" s="2" t="s">
        <v>12</v>
      </c>
      <c r="C2" s="2" t="s">
        <v>13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  <c r="L2" s="1"/>
      <c r="M2" s="1"/>
      <c r="N2" s="4"/>
    </row>
    <row r="3" spans="1:14" ht="15.75" x14ac:dyDescent="0.25">
      <c r="A3" s="25" t="s">
        <v>18</v>
      </c>
      <c r="B3" s="26"/>
      <c r="C3" s="26"/>
      <c r="D3" s="26"/>
      <c r="E3" s="26"/>
      <c r="F3" s="26"/>
      <c r="G3" s="26"/>
      <c r="H3" s="26"/>
      <c r="I3" s="27"/>
      <c r="J3" s="27"/>
      <c r="K3" s="27"/>
      <c r="L3" s="1"/>
      <c r="M3" s="1"/>
      <c r="N3" s="4"/>
    </row>
    <row r="4" spans="1:14" x14ac:dyDescent="0.25">
      <c r="A4" s="16">
        <v>102</v>
      </c>
      <c r="B4" s="16">
        <v>112</v>
      </c>
      <c r="C4" s="16">
        <v>42</v>
      </c>
      <c r="D4" s="7" t="s">
        <v>188</v>
      </c>
      <c r="E4" s="7" t="s">
        <v>189</v>
      </c>
      <c r="F4" s="7" t="s">
        <v>320</v>
      </c>
      <c r="G4" s="7" t="s">
        <v>95</v>
      </c>
      <c r="H4" s="15">
        <v>30000000</v>
      </c>
      <c r="I4" s="16">
        <v>4</v>
      </c>
      <c r="J4" s="16" t="s">
        <v>70</v>
      </c>
      <c r="K4" s="16">
        <v>4</v>
      </c>
      <c r="L4" s="28"/>
    </row>
    <row r="5" spans="1:14" ht="15.75" thickBot="1" x14ac:dyDescent="0.3">
      <c r="A5" s="23"/>
      <c r="B5" s="23"/>
      <c r="C5" s="23"/>
      <c r="D5" s="23"/>
      <c r="E5" s="23"/>
      <c r="F5" s="23"/>
      <c r="G5" s="2" t="s">
        <v>10</v>
      </c>
      <c r="H5" s="24">
        <f>SUM(H4:H4)</f>
        <v>30000000</v>
      </c>
      <c r="I5" s="23"/>
      <c r="J5" s="23"/>
      <c r="K5" s="23"/>
    </row>
    <row r="6" spans="1:14" ht="19.5" thickTop="1" x14ac:dyDescent="0.3">
      <c r="A6" s="48" t="s">
        <v>14</v>
      </c>
      <c r="B6" s="48"/>
      <c r="C6" s="48"/>
      <c r="D6" s="48"/>
      <c r="E6" s="48"/>
      <c r="F6" s="48"/>
      <c r="G6" s="48"/>
      <c r="H6" s="48"/>
      <c r="I6" s="48"/>
      <c r="J6" s="48"/>
      <c r="K6" s="49"/>
    </row>
    <row r="7" spans="1:14" x14ac:dyDescent="0.25">
      <c r="A7" s="2" t="s">
        <v>1</v>
      </c>
      <c r="B7" s="2" t="s">
        <v>12</v>
      </c>
      <c r="C7" s="2" t="s">
        <v>13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3" t="s">
        <v>7</v>
      </c>
      <c r="J7" s="3" t="s">
        <v>8</v>
      </c>
      <c r="K7" s="3" t="s">
        <v>9</v>
      </c>
    </row>
    <row r="8" spans="1:14" x14ac:dyDescent="0.25">
      <c r="A8" s="7"/>
      <c r="B8" s="7"/>
      <c r="C8" s="7"/>
      <c r="D8" s="7"/>
      <c r="E8" s="7"/>
      <c r="F8" s="7"/>
      <c r="G8" s="7"/>
      <c r="H8" s="15"/>
      <c r="I8" s="16"/>
      <c r="J8" s="16"/>
      <c r="K8" s="16"/>
    </row>
    <row r="9" spans="1:14" x14ac:dyDescent="0.25">
      <c r="A9" s="23"/>
      <c r="B9" s="23"/>
      <c r="C9" s="23"/>
      <c r="D9" s="23"/>
      <c r="E9" s="23"/>
      <c r="F9" s="23"/>
      <c r="G9" s="2" t="s">
        <v>10</v>
      </c>
      <c r="H9" s="24">
        <f>SUM(H8:H8)</f>
        <v>0</v>
      </c>
      <c r="I9" s="23"/>
      <c r="J9" s="23"/>
      <c r="K9" s="23"/>
    </row>
  </sheetData>
  <mergeCells count="2">
    <mergeCell ref="A1:K1"/>
    <mergeCell ref="A6:K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37FF9-4B36-4A5C-8069-864514516B33}">
  <dimension ref="A1:N11"/>
  <sheetViews>
    <sheetView workbookViewId="0">
      <selection activeCell="H7" sqref="H7"/>
    </sheetView>
  </sheetViews>
  <sheetFormatPr defaultColWidth="9" defaultRowHeight="15" x14ac:dyDescent="0.25"/>
  <cols>
    <col min="1" max="1" width="16" bestFit="1" customWidth="1"/>
    <col min="2" max="3" width="16" customWidth="1"/>
    <col min="4" max="4" width="19.85546875" bestFit="1" customWidth="1"/>
    <col min="5" max="5" width="38.7109375" customWidth="1"/>
    <col min="6" max="6" width="48.7109375" customWidth="1"/>
    <col min="7" max="7" width="28.140625" bestFit="1" customWidth="1"/>
    <col min="8" max="8" width="18.5703125" bestFit="1" customWidth="1"/>
    <col min="9" max="9" width="13" customWidth="1"/>
    <col min="10" max="10" width="9.5703125" customWidth="1"/>
    <col min="11" max="11" width="20" bestFit="1" customWidth="1"/>
    <col min="12" max="12" width="9.85546875" bestFit="1" customWidth="1"/>
  </cols>
  <sheetData>
    <row r="1" spans="1:14" ht="21" x14ac:dyDescent="0.35">
      <c r="A1" s="47" t="s">
        <v>22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4" x14ac:dyDescent="0.25">
      <c r="A2" s="2" t="s">
        <v>1</v>
      </c>
      <c r="B2" s="2" t="s">
        <v>12</v>
      </c>
      <c r="C2" s="2" t="s">
        <v>13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  <c r="L2" s="1"/>
      <c r="M2" s="1"/>
      <c r="N2" s="4"/>
    </row>
    <row r="3" spans="1:14" ht="15.75" x14ac:dyDescent="0.25">
      <c r="A3" s="25" t="s">
        <v>15</v>
      </c>
      <c r="B3" s="26"/>
      <c r="C3" s="26"/>
      <c r="D3" s="26"/>
      <c r="E3" s="26"/>
      <c r="F3" s="26"/>
      <c r="G3" s="26"/>
      <c r="H3" s="26"/>
      <c r="I3" s="27"/>
      <c r="J3" s="27"/>
      <c r="K3" s="27"/>
      <c r="L3" s="1"/>
      <c r="M3" s="1"/>
      <c r="N3" s="4"/>
    </row>
    <row r="4" spans="1:14" x14ac:dyDescent="0.25">
      <c r="A4" s="5">
        <v>6</v>
      </c>
      <c r="B4" s="5">
        <v>6</v>
      </c>
      <c r="C4" s="5">
        <v>6</v>
      </c>
      <c r="D4" s="5" t="s">
        <v>247</v>
      </c>
      <c r="E4" s="5" t="s">
        <v>323</v>
      </c>
      <c r="F4" s="5" t="s">
        <v>342</v>
      </c>
      <c r="G4" s="5" t="s">
        <v>325</v>
      </c>
      <c r="H4" s="8">
        <v>10000000</v>
      </c>
      <c r="I4" s="5">
        <v>5</v>
      </c>
      <c r="J4" s="5" t="s">
        <v>40</v>
      </c>
      <c r="K4" s="5">
        <v>4</v>
      </c>
      <c r="L4" s="28"/>
    </row>
    <row r="5" spans="1:14" ht="15.75" x14ac:dyDescent="0.25">
      <c r="A5" s="25" t="s">
        <v>16</v>
      </c>
      <c r="B5" s="26"/>
      <c r="C5" s="26"/>
      <c r="D5" s="26"/>
      <c r="E5" s="26"/>
      <c r="F5" s="26"/>
      <c r="G5" s="26"/>
      <c r="H5" s="26"/>
      <c r="I5" s="27"/>
      <c r="J5" s="27"/>
      <c r="K5" s="27"/>
      <c r="L5" s="28"/>
    </row>
    <row r="6" spans="1:14" x14ac:dyDescent="0.25">
      <c r="A6" s="5">
        <v>21</v>
      </c>
      <c r="B6" s="5">
        <v>37</v>
      </c>
      <c r="C6" s="5">
        <v>8</v>
      </c>
      <c r="D6" s="5" t="s">
        <v>196</v>
      </c>
      <c r="E6" s="5" t="s">
        <v>323</v>
      </c>
      <c r="F6" s="5" t="s">
        <v>324</v>
      </c>
      <c r="G6" s="5" t="s">
        <v>325</v>
      </c>
      <c r="H6" s="8">
        <v>18000000</v>
      </c>
      <c r="I6" s="5">
        <v>5</v>
      </c>
      <c r="J6" s="5" t="s">
        <v>30</v>
      </c>
      <c r="K6" s="5">
        <v>4</v>
      </c>
      <c r="L6" s="28"/>
    </row>
    <row r="7" spans="1:14" ht="15.75" thickBot="1" x14ac:dyDescent="0.3">
      <c r="A7" s="23"/>
      <c r="B7" s="23"/>
      <c r="C7" s="23"/>
      <c r="D7" s="23"/>
      <c r="E7" s="23"/>
      <c r="F7" s="23"/>
      <c r="G7" s="2" t="s">
        <v>10</v>
      </c>
      <c r="H7" s="24">
        <f>SUM(H4:H6)</f>
        <v>28000000</v>
      </c>
      <c r="I7" s="23"/>
      <c r="J7" s="23"/>
      <c r="K7" s="23"/>
    </row>
    <row r="8" spans="1:14" ht="19.5" thickTop="1" x14ac:dyDescent="0.3">
      <c r="A8" s="48" t="s">
        <v>14</v>
      </c>
      <c r="B8" s="48"/>
      <c r="C8" s="48"/>
      <c r="D8" s="48"/>
      <c r="E8" s="48"/>
      <c r="F8" s="48"/>
      <c r="G8" s="48"/>
      <c r="H8" s="48"/>
      <c r="I8" s="48"/>
      <c r="J8" s="48"/>
      <c r="K8" s="49"/>
    </row>
    <row r="9" spans="1:14" x14ac:dyDescent="0.25">
      <c r="A9" s="2" t="s">
        <v>1</v>
      </c>
      <c r="B9" s="2" t="s">
        <v>12</v>
      </c>
      <c r="C9" s="2" t="s">
        <v>13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3" t="s">
        <v>7</v>
      </c>
      <c r="J9" s="3" t="s">
        <v>8</v>
      </c>
      <c r="K9" s="3" t="s">
        <v>9</v>
      </c>
    </row>
    <row r="10" spans="1:14" x14ac:dyDescent="0.25">
      <c r="A10" s="7"/>
      <c r="B10" s="7"/>
      <c r="C10" s="7"/>
      <c r="D10" s="7"/>
      <c r="E10" s="7"/>
      <c r="F10" s="7"/>
      <c r="G10" s="7"/>
      <c r="H10" s="15"/>
      <c r="I10" s="16"/>
      <c r="J10" s="16"/>
      <c r="K10" s="16"/>
    </row>
    <row r="11" spans="1:14" x14ac:dyDescent="0.25">
      <c r="A11" s="23"/>
      <c r="B11" s="23"/>
      <c r="C11" s="23"/>
      <c r="D11" s="23"/>
      <c r="E11" s="23"/>
      <c r="F11" s="23"/>
      <c r="G11" s="2" t="s">
        <v>10</v>
      </c>
      <c r="H11" s="24">
        <f>SUM(H10:H10)</f>
        <v>0</v>
      </c>
      <c r="I11" s="23"/>
      <c r="J11" s="23"/>
      <c r="K11" s="23"/>
    </row>
  </sheetData>
  <mergeCells count="2">
    <mergeCell ref="A1:K1"/>
    <mergeCell ref="A8:K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2B765-8A09-4761-A8BB-C6729A32A92B}">
  <dimension ref="A1:N28"/>
  <sheetViews>
    <sheetView workbookViewId="0">
      <selection activeCell="H24" sqref="H24"/>
    </sheetView>
  </sheetViews>
  <sheetFormatPr defaultColWidth="9" defaultRowHeight="15" x14ac:dyDescent="0.25"/>
  <cols>
    <col min="1" max="1" width="16" bestFit="1" customWidth="1"/>
    <col min="2" max="3" width="16" customWidth="1"/>
    <col min="4" max="4" width="19.85546875" bestFit="1" customWidth="1"/>
    <col min="5" max="5" width="38.7109375" customWidth="1"/>
    <col min="6" max="6" width="48.7109375" customWidth="1"/>
    <col min="7" max="7" width="28.140625" bestFit="1" customWidth="1"/>
    <col min="8" max="8" width="18.5703125" bestFit="1" customWidth="1"/>
    <col min="9" max="9" width="13" customWidth="1"/>
    <col min="10" max="10" width="9.5703125" customWidth="1"/>
    <col min="11" max="11" width="20" bestFit="1" customWidth="1"/>
    <col min="12" max="12" width="9.85546875" bestFit="1" customWidth="1"/>
  </cols>
  <sheetData>
    <row r="1" spans="1:14" ht="21" x14ac:dyDescent="0.35">
      <c r="A1" s="47" t="s">
        <v>23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4" x14ac:dyDescent="0.25">
      <c r="A2" s="2" t="s">
        <v>1</v>
      </c>
      <c r="B2" s="2" t="s">
        <v>12</v>
      </c>
      <c r="C2" s="2" t="s">
        <v>13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  <c r="L2" s="1"/>
      <c r="M2" s="1"/>
      <c r="N2" s="4"/>
    </row>
    <row r="3" spans="1:14" s="9" customFormat="1" ht="15.75" x14ac:dyDescent="0.25">
      <c r="A3" s="25" t="s">
        <v>381</v>
      </c>
      <c r="B3" s="26"/>
      <c r="C3" s="26"/>
      <c r="D3" s="26"/>
      <c r="E3" s="26"/>
      <c r="F3" s="26"/>
      <c r="G3" s="26"/>
      <c r="H3" s="26"/>
      <c r="I3" s="27"/>
      <c r="J3" s="27"/>
      <c r="K3" s="27"/>
      <c r="L3" s="28"/>
    </row>
    <row r="4" spans="1:14" x14ac:dyDescent="0.25">
      <c r="A4" s="5">
        <v>42</v>
      </c>
      <c r="B4" s="5">
        <v>1</v>
      </c>
      <c r="C4" s="5">
        <v>1</v>
      </c>
      <c r="D4" s="5" t="s">
        <v>252</v>
      </c>
      <c r="E4" s="5" t="s">
        <v>67</v>
      </c>
      <c r="F4" s="5" t="s">
        <v>253</v>
      </c>
      <c r="G4" s="5" t="s">
        <v>51</v>
      </c>
      <c r="H4" s="8">
        <v>6500000</v>
      </c>
      <c r="I4" s="5">
        <v>6</v>
      </c>
      <c r="J4" s="5">
        <v>0</v>
      </c>
      <c r="K4" s="5">
        <v>4</v>
      </c>
      <c r="L4" s="1"/>
      <c r="M4" s="1"/>
      <c r="N4" s="4"/>
    </row>
    <row r="5" spans="1:14" s="9" customFormat="1" ht="15.75" x14ac:dyDescent="0.25">
      <c r="A5" s="25" t="s">
        <v>15</v>
      </c>
      <c r="B5" s="26"/>
      <c r="C5" s="26"/>
      <c r="D5" s="26"/>
      <c r="E5" s="26"/>
      <c r="F5" s="26"/>
      <c r="G5" s="26"/>
      <c r="H5" s="26"/>
      <c r="I5" s="27"/>
      <c r="J5" s="27"/>
      <c r="K5" s="27"/>
      <c r="L5" s="28"/>
    </row>
    <row r="6" spans="1:14" x14ac:dyDescent="0.25">
      <c r="A6" s="5">
        <v>5</v>
      </c>
      <c r="B6" s="5">
        <v>5</v>
      </c>
      <c r="C6" s="5">
        <v>5</v>
      </c>
      <c r="D6" s="5" t="s">
        <v>125</v>
      </c>
      <c r="E6" s="5" t="s">
        <v>74</v>
      </c>
      <c r="F6" s="5" t="s">
        <v>103</v>
      </c>
      <c r="G6" s="5" t="s">
        <v>75</v>
      </c>
      <c r="H6" s="8">
        <v>22500000</v>
      </c>
      <c r="I6" s="5">
        <v>6</v>
      </c>
      <c r="J6" s="5" t="s">
        <v>40</v>
      </c>
      <c r="K6" s="5">
        <v>4</v>
      </c>
      <c r="L6" s="1"/>
      <c r="M6" s="1"/>
      <c r="N6" s="4"/>
    </row>
    <row r="7" spans="1:14" x14ac:dyDescent="0.25">
      <c r="A7" s="5">
        <v>28</v>
      </c>
      <c r="B7" s="5">
        <v>8</v>
      </c>
      <c r="C7" s="5">
        <v>11</v>
      </c>
      <c r="D7" s="5" t="s">
        <v>249</v>
      </c>
      <c r="E7" s="5" t="s">
        <v>67</v>
      </c>
      <c r="F7" s="5" t="s">
        <v>344</v>
      </c>
      <c r="G7" s="5" t="s">
        <v>51</v>
      </c>
      <c r="H7" s="8">
        <v>28000000</v>
      </c>
      <c r="I7" s="5">
        <v>6</v>
      </c>
      <c r="J7" s="5" t="s">
        <v>40</v>
      </c>
      <c r="K7" s="5">
        <v>4</v>
      </c>
      <c r="L7" s="1"/>
      <c r="M7" s="1"/>
      <c r="N7" s="4"/>
    </row>
    <row r="8" spans="1:14" x14ac:dyDescent="0.25">
      <c r="A8" s="5">
        <v>68</v>
      </c>
      <c r="B8" s="5">
        <v>17</v>
      </c>
      <c r="C8" s="5">
        <v>32</v>
      </c>
      <c r="D8" s="5" t="s">
        <v>212</v>
      </c>
      <c r="E8" s="5" t="s">
        <v>46</v>
      </c>
      <c r="F8" s="5" t="s">
        <v>213</v>
      </c>
      <c r="G8" s="5" t="s">
        <v>334</v>
      </c>
      <c r="H8" s="8">
        <v>50000000</v>
      </c>
      <c r="I8" s="5">
        <v>6</v>
      </c>
      <c r="J8" s="5" t="s">
        <v>85</v>
      </c>
      <c r="K8" s="5">
        <v>4</v>
      </c>
      <c r="L8" s="1"/>
      <c r="M8" s="1"/>
      <c r="N8" s="4"/>
    </row>
    <row r="9" spans="1:14" x14ac:dyDescent="0.25">
      <c r="A9" s="5">
        <v>88</v>
      </c>
      <c r="B9" s="5">
        <v>20</v>
      </c>
      <c r="C9" s="5">
        <v>37</v>
      </c>
      <c r="D9" s="5" t="s">
        <v>128</v>
      </c>
      <c r="E9" s="5" t="s">
        <v>74</v>
      </c>
      <c r="F9" s="5" t="s">
        <v>129</v>
      </c>
      <c r="G9" s="5" t="s">
        <v>75</v>
      </c>
      <c r="H9" s="8">
        <v>20000000</v>
      </c>
      <c r="I9" s="5">
        <v>6</v>
      </c>
      <c r="J9" s="5" t="s">
        <v>85</v>
      </c>
      <c r="K9" s="5">
        <v>4</v>
      </c>
      <c r="L9" s="1"/>
      <c r="M9" s="1"/>
      <c r="N9" s="4"/>
    </row>
    <row r="10" spans="1:14" x14ac:dyDescent="0.25">
      <c r="A10" s="5">
        <v>95</v>
      </c>
      <c r="B10" s="5">
        <v>21</v>
      </c>
      <c r="C10" s="5">
        <v>39</v>
      </c>
      <c r="D10" s="5" t="s">
        <v>216</v>
      </c>
      <c r="E10" s="5" t="s">
        <v>46</v>
      </c>
      <c r="F10" s="5" t="s">
        <v>217</v>
      </c>
      <c r="G10" s="5" t="s">
        <v>330</v>
      </c>
      <c r="H10" s="8">
        <v>50000000</v>
      </c>
      <c r="I10" s="5">
        <v>6</v>
      </c>
      <c r="J10" s="5" t="s">
        <v>85</v>
      </c>
      <c r="K10" s="5">
        <v>4</v>
      </c>
      <c r="L10" s="1"/>
      <c r="M10" s="1"/>
      <c r="N10" s="4"/>
    </row>
    <row r="11" spans="1:14" s="9" customFormat="1" ht="15.75" x14ac:dyDescent="0.25">
      <c r="A11" s="25" t="s">
        <v>16</v>
      </c>
      <c r="B11" s="26"/>
      <c r="C11" s="26"/>
      <c r="D11" s="26"/>
      <c r="E11" s="26"/>
      <c r="F11" s="26"/>
      <c r="G11" s="26"/>
      <c r="H11" s="26"/>
      <c r="I11" s="27"/>
      <c r="J11" s="27"/>
      <c r="K11" s="27"/>
      <c r="L11" s="28"/>
    </row>
    <row r="12" spans="1:14" x14ac:dyDescent="0.25">
      <c r="A12" s="5">
        <v>27</v>
      </c>
      <c r="B12" s="5">
        <v>40</v>
      </c>
      <c r="C12" s="5">
        <v>61</v>
      </c>
      <c r="D12" s="5" t="s">
        <v>136</v>
      </c>
      <c r="E12" s="5" t="s">
        <v>74</v>
      </c>
      <c r="F12" s="5" t="s">
        <v>78</v>
      </c>
      <c r="G12" s="5" t="s">
        <v>75</v>
      </c>
      <c r="H12" s="8">
        <v>30000000</v>
      </c>
      <c r="I12" s="5">
        <v>6</v>
      </c>
      <c r="J12" s="5" t="s">
        <v>27</v>
      </c>
      <c r="K12" s="5">
        <v>4</v>
      </c>
      <c r="L12" s="28"/>
    </row>
    <row r="13" spans="1:14" x14ac:dyDescent="0.25">
      <c r="A13" s="5">
        <v>31</v>
      </c>
      <c r="B13" s="5">
        <v>43</v>
      </c>
      <c r="C13" s="5">
        <v>65</v>
      </c>
      <c r="D13" s="5" t="s">
        <v>267</v>
      </c>
      <c r="E13" s="5" t="s">
        <v>46</v>
      </c>
      <c r="F13" s="5" t="s">
        <v>47</v>
      </c>
      <c r="G13" s="5" t="s">
        <v>48</v>
      </c>
      <c r="H13" s="8">
        <v>35000000</v>
      </c>
      <c r="I13" s="5">
        <v>6</v>
      </c>
      <c r="J13" s="5" t="s">
        <v>27</v>
      </c>
      <c r="K13" s="5">
        <v>4</v>
      </c>
      <c r="L13" s="28"/>
    </row>
    <row r="14" spans="1:14" x14ac:dyDescent="0.25">
      <c r="A14" s="5">
        <v>54</v>
      </c>
      <c r="B14" s="5">
        <v>51</v>
      </c>
      <c r="C14" s="5">
        <v>74</v>
      </c>
      <c r="D14" s="5" t="s">
        <v>214</v>
      </c>
      <c r="E14" s="5" t="s">
        <v>46</v>
      </c>
      <c r="F14" s="5" t="s">
        <v>215</v>
      </c>
      <c r="G14" s="5" t="s">
        <v>335</v>
      </c>
      <c r="H14" s="8">
        <v>50000000</v>
      </c>
      <c r="I14" s="5">
        <v>6</v>
      </c>
      <c r="J14" s="5" t="s">
        <v>27</v>
      </c>
      <c r="K14" s="5">
        <v>4</v>
      </c>
      <c r="L14" s="28"/>
    </row>
    <row r="15" spans="1:14" x14ac:dyDescent="0.25">
      <c r="A15" s="5">
        <v>61</v>
      </c>
      <c r="B15" s="5">
        <v>53</v>
      </c>
      <c r="C15" s="5">
        <v>76</v>
      </c>
      <c r="D15" s="5" t="s">
        <v>135</v>
      </c>
      <c r="E15" s="5" t="s">
        <v>74</v>
      </c>
      <c r="F15" s="5" t="s">
        <v>303</v>
      </c>
      <c r="G15" s="5" t="s">
        <v>304</v>
      </c>
      <c r="H15" s="8">
        <v>22500000</v>
      </c>
      <c r="I15" s="5">
        <v>6</v>
      </c>
      <c r="J15" s="5" t="s">
        <v>27</v>
      </c>
      <c r="K15" s="5">
        <v>4</v>
      </c>
      <c r="L15" s="28"/>
    </row>
    <row r="16" spans="1:14" x14ac:dyDescent="0.25">
      <c r="A16" s="5">
        <v>94</v>
      </c>
      <c r="B16" s="5">
        <v>69</v>
      </c>
      <c r="C16" s="5">
        <v>91</v>
      </c>
      <c r="D16" s="5" t="s">
        <v>295</v>
      </c>
      <c r="E16" s="5" t="s">
        <v>46</v>
      </c>
      <c r="F16" s="5" t="s">
        <v>296</v>
      </c>
      <c r="G16" s="5" t="s">
        <v>51</v>
      </c>
      <c r="H16" s="8">
        <v>20000000</v>
      </c>
      <c r="I16" s="5">
        <v>6</v>
      </c>
      <c r="J16" s="5" t="s">
        <v>27</v>
      </c>
      <c r="K16" s="5">
        <v>4</v>
      </c>
      <c r="L16" s="28"/>
    </row>
    <row r="17" spans="1:12" x14ac:dyDescent="0.25">
      <c r="A17" s="5">
        <v>108</v>
      </c>
      <c r="B17" s="5">
        <v>77</v>
      </c>
      <c r="C17" s="5">
        <v>97</v>
      </c>
      <c r="D17" s="5" t="s">
        <v>243</v>
      </c>
      <c r="E17" s="5" t="s">
        <v>74</v>
      </c>
      <c r="F17" s="5" t="s">
        <v>244</v>
      </c>
      <c r="G17" s="5" t="s">
        <v>339</v>
      </c>
      <c r="H17" s="8">
        <v>15000000</v>
      </c>
      <c r="I17" s="5">
        <v>6</v>
      </c>
      <c r="J17" s="5" t="s">
        <v>27</v>
      </c>
      <c r="K17" s="5">
        <v>4</v>
      </c>
      <c r="L17" s="28"/>
    </row>
    <row r="18" spans="1:12" x14ac:dyDescent="0.25">
      <c r="A18" s="5">
        <v>111</v>
      </c>
      <c r="B18" s="5">
        <v>78</v>
      </c>
      <c r="C18" s="5">
        <v>98</v>
      </c>
      <c r="D18" s="5" t="s">
        <v>246</v>
      </c>
      <c r="E18" s="5" t="s">
        <v>46</v>
      </c>
      <c r="F18" s="5" t="s">
        <v>341</v>
      </c>
      <c r="G18" s="5" t="s">
        <v>51</v>
      </c>
      <c r="H18" s="8">
        <v>20000000</v>
      </c>
      <c r="I18" s="5">
        <v>6</v>
      </c>
      <c r="J18" s="5" t="s">
        <v>27</v>
      </c>
      <c r="K18" s="5">
        <v>4</v>
      </c>
      <c r="L18" s="28"/>
    </row>
    <row r="19" spans="1:12" x14ac:dyDescent="0.25">
      <c r="A19" s="5">
        <v>116</v>
      </c>
      <c r="B19" s="5">
        <v>80</v>
      </c>
      <c r="C19" s="5">
        <v>100</v>
      </c>
      <c r="D19" s="5" t="s">
        <v>250</v>
      </c>
      <c r="E19" s="5" t="s">
        <v>67</v>
      </c>
      <c r="F19" s="5" t="s">
        <v>251</v>
      </c>
      <c r="G19" s="5" t="s">
        <v>51</v>
      </c>
      <c r="H19" s="8">
        <v>40000000</v>
      </c>
      <c r="I19" s="5">
        <v>6</v>
      </c>
      <c r="J19" s="5" t="s">
        <v>27</v>
      </c>
      <c r="K19" s="5">
        <v>4</v>
      </c>
      <c r="L19" s="28"/>
    </row>
    <row r="20" spans="1:12" ht="15.75" x14ac:dyDescent="0.25">
      <c r="A20" s="25" t="s">
        <v>18</v>
      </c>
      <c r="B20" s="26"/>
      <c r="C20" s="26"/>
      <c r="D20" s="26"/>
      <c r="E20" s="26"/>
      <c r="F20" s="26"/>
      <c r="G20" s="26"/>
      <c r="H20" s="26"/>
      <c r="I20" s="27"/>
      <c r="J20" s="27"/>
      <c r="K20" s="27"/>
      <c r="L20" s="28"/>
    </row>
    <row r="21" spans="1:12" x14ac:dyDescent="0.25">
      <c r="A21" s="5">
        <v>9</v>
      </c>
      <c r="B21" s="5">
        <v>83</v>
      </c>
      <c r="C21" s="5">
        <v>104</v>
      </c>
      <c r="D21" s="5" t="s">
        <v>248</v>
      </c>
      <c r="E21" s="5" t="s">
        <v>67</v>
      </c>
      <c r="F21" s="5" t="s">
        <v>343</v>
      </c>
      <c r="G21" s="5" t="s">
        <v>51</v>
      </c>
      <c r="H21" s="8">
        <v>27000000</v>
      </c>
      <c r="I21" s="5">
        <v>6</v>
      </c>
      <c r="J21" s="5" t="s">
        <v>55</v>
      </c>
      <c r="K21" s="5">
        <v>4</v>
      </c>
      <c r="L21" s="28"/>
    </row>
    <row r="22" spans="1:12" x14ac:dyDescent="0.25">
      <c r="A22" s="5">
        <v>58</v>
      </c>
      <c r="B22" s="5">
        <v>100</v>
      </c>
      <c r="C22" s="5">
        <v>110</v>
      </c>
      <c r="D22" s="5" t="s">
        <v>182</v>
      </c>
      <c r="E22" s="5" t="s">
        <v>46</v>
      </c>
      <c r="F22" s="5" t="s">
        <v>183</v>
      </c>
      <c r="G22" s="5" t="s">
        <v>51</v>
      </c>
      <c r="H22" s="8">
        <v>69152737</v>
      </c>
      <c r="I22" s="5">
        <v>6</v>
      </c>
      <c r="J22" s="5" t="s">
        <v>55</v>
      </c>
      <c r="K22" s="5">
        <v>4</v>
      </c>
      <c r="L22" s="6" t="s">
        <v>374</v>
      </c>
    </row>
    <row r="23" spans="1:12" x14ac:dyDescent="0.25">
      <c r="A23" s="5">
        <v>67</v>
      </c>
      <c r="B23" s="5">
        <v>105</v>
      </c>
      <c r="C23" s="5">
        <v>112</v>
      </c>
      <c r="D23" s="5" t="s">
        <v>180</v>
      </c>
      <c r="E23" s="5" t="s">
        <v>46</v>
      </c>
      <c r="F23" s="5" t="s">
        <v>181</v>
      </c>
      <c r="G23" s="5" t="s">
        <v>51</v>
      </c>
      <c r="H23" s="8">
        <v>69152737</v>
      </c>
      <c r="I23" s="5">
        <v>6</v>
      </c>
      <c r="J23" s="5" t="s">
        <v>55</v>
      </c>
      <c r="K23" s="5">
        <v>4</v>
      </c>
      <c r="L23" s="6" t="s">
        <v>374</v>
      </c>
    </row>
    <row r="24" spans="1:12" ht="15.75" thickBot="1" x14ac:dyDescent="0.3">
      <c r="A24" s="23"/>
      <c r="B24" s="23"/>
      <c r="C24" s="23"/>
      <c r="D24" s="23"/>
      <c r="E24" s="23"/>
      <c r="F24" s="23"/>
      <c r="G24" s="2" t="s">
        <v>10</v>
      </c>
      <c r="H24" s="24">
        <f>SUM(H4:H23)</f>
        <v>574805474</v>
      </c>
      <c r="I24" s="23"/>
      <c r="J24" s="23"/>
      <c r="K24" s="23"/>
    </row>
    <row r="25" spans="1:12" ht="19.5" thickTop="1" x14ac:dyDescent="0.3">
      <c r="A25" s="48" t="s">
        <v>14</v>
      </c>
      <c r="B25" s="48"/>
      <c r="C25" s="48"/>
      <c r="D25" s="48"/>
      <c r="E25" s="48"/>
      <c r="F25" s="48"/>
      <c r="G25" s="48"/>
      <c r="H25" s="48"/>
      <c r="I25" s="48"/>
      <c r="J25" s="48"/>
      <c r="K25" s="49"/>
    </row>
    <row r="26" spans="1:12" x14ac:dyDescent="0.25">
      <c r="A26" s="2" t="s">
        <v>1</v>
      </c>
      <c r="B26" s="2" t="s">
        <v>12</v>
      </c>
      <c r="C26" s="2" t="s">
        <v>13</v>
      </c>
      <c r="D26" s="2" t="s">
        <v>2</v>
      </c>
      <c r="E26" s="2" t="s">
        <v>3</v>
      </c>
      <c r="F26" s="2" t="s">
        <v>4</v>
      </c>
      <c r="G26" s="2" t="s">
        <v>5</v>
      </c>
      <c r="H26" s="2" t="s">
        <v>6</v>
      </c>
      <c r="I26" s="3" t="s">
        <v>7</v>
      </c>
      <c r="J26" s="3" t="s">
        <v>8</v>
      </c>
      <c r="K26" s="3" t="s">
        <v>9</v>
      </c>
    </row>
    <row r="27" spans="1:12" x14ac:dyDescent="0.25">
      <c r="A27" s="7"/>
      <c r="B27" s="7"/>
      <c r="C27" s="7"/>
      <c r="D27" s="7"/>
      <c r="E27" s="7"/>
      <c r="F27" s="7"/>
      <c r="G27" s="7"/>
      <c r="H27" s="15"/>
      <c r="I27" s="16"/>
      <c r="J27" s="16"/>
      <c r="K27" s="16"/>
    </row>
    <row r="28" spans="1:12" x14ac:dyDescent="0.25">
      <c r="A28" s="23"/>
      <c r="B28" s="23"/>
      <c r="C28" s="23"/>
      <c r="D28" s="23"/>
      <c r="E28" s="23"/>
      <c r="F28" s="23"/>
      <c r="G28" s="2" t="s">
        <v>10</v>
      </c>
      <c r="H28" s="24">
        <f>SUM(H27:H27)</f>
        <v>0</v>
      </c>
      <c r="I28" s="23"/>
      <c r="J28" s="23"/>
      <c r="K28" s="23"/>
    </row>
  </sheetData>
  <mergeCells count="2">
    <mergeCell ref="A1:K1"/>
    <mergeCell ref="A25:K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6D291-C218-46E2-A7A8-3230F68D4702}">
  <dimension ref="A1:R28"/>
  <sheetViews>
    <sheetView workbookViewId="0">
      <selection activeCell="H24" sqref="H24"/>
    </sheetView>
  </sheetViews>
  <sheetFormatPr defaultColWidth="9" defaultRowHeight="15" x14ac:dyDescent="0.25"/>
  <cols>
    <col min="1" max="1" width="16" bestFit="1" customWidth="1"/>
    <col min="2" max="3" width="16" customWidth="1"/>
    <col min="4" max="4" width="19.85546875" bestFit="1" customWidth="1"/>
    <col min="5" max="5" width="38.7109375" customWidth="1"/>
    <col min="6" max="6" width="48.7109375" customWidth="1"/>
    <col min="7" max="7" width="28.140625" bestFit="1" customWidth="1"/>
    <col min="8" max="8" width="18.5703125" bestFit="1" customWidth="1"/>
    <col min="9" max="9" width="13" customWidth="1"/>
    <col min="10" max="10" width="9.5703125" customWidth="1"/>
    <col min="11" max="11" width="20" bestFit="1" customWidth="1"/>
    <col min="12" max="12" width="9.85546875" bestFit="1" customWidth="1"/>
  </cols>
  <sheetData>
    <row r="1" spans="1:18" ht="21" x14ac:dyDescent="0.35">
      <c r="A1" s="47" t="s">
        <v>24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8" x14ac:dyDescent="0.25">
      <c r="A2" s="2" t="s">
        <v>1</v>
      </c>
      <c r="B2" s="2" t="s">
        <v>12</v>
      </c>
      <c r="C2" s="2" t="s">
        <v>13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  <c r="L2" s="1"/>
      <c r="M2" s="1"/>
      <c r="N2" s="4"/>
    </row>
    <row r="3" spans="1:18" ht="15.75" x14ac:dyDescent="0.25">
      <c r="A3" s="25" t="s">
        <v>15</v>
      </c>
      <c r="B3" s="26"/>
      <c r="C3" s="26"/>
      <c r="D3" s="26"/>
      <c r="E3" s="26"/>
      <c r="F3" s="26"/>
      <c r="G3" s="26"/>
      <c r="H3" s="26"/>
      <c r="I3" s="27"/>
      <c r="J3" s="27"/>
      <c r="K3" s="27"/>
      <c r="L3" s="1"/>
      <c r="M3" s="1"/>
      <c r="N3" s="4"/>
    </row>
    <row r="4" spans="1:18" x14ac:dyDescent="0.25">
      <c r="A4" s="5">
        <v>3</v>
      </c>
      <c r="B4" s="5">
        <v>3</v>
      </c>
      <c r="C4" s="5">
        <v>3</v>
      </c>
      <c r="D4" s="5" t="s">
        <v>287</v>
      </c>
      <c r="E4" s="5" t="s">
        <v>52</v>
      </c>
      <c r="F4" s="5" t="s">
        <v>360</v>
      </c>
      <c r="G4" s="5" t="s">
        <v>38</v>
      </c>
      <c r="H4" s="8">
        <v>8000000</v>
      </c>
      <c r="I4" s="5">
        <v>7</v>
      </c>
      <c r="J4" s="5" t="s">
        <v>58</v>
      </c>
      <c r="K4" s="5">
        <v>4</v>
      </c>
      <c r="L4" s="1"/>
      <c r="M4" s="1"/>
      <c r="N4" s="4"/>
    </row>
    <row r="5" spans="1:18" x14ac:dyDescent="0.25">
      <c r="A5" s="5">
        <v>44</v>
      </c>
      <c r="B5" s="5">
        <v>12</v>
      </c>
      <c r="C5" s="5">
        <v>18</v>
      </c>
      <c r="D5" s="5" t="s">
        <v>286</v>
      </c>
      <c r="E5" s="5" t="s">
        <v>52</v>
      </c>
      <c r="F5" s="5" t="s">
        <v>358</v>
      </c>
      <c r="G5" s="5" t="s">
        <v>359</v>
      </c>
      <c r="H5" s="8">
        <v>8500000</v>
      </c>
      <c r="I5" s="5">
        <v>7</v>
      </c>
      <c r="J5" s="5" t="s">
        <v>58</v>
      </c>
      <c r="K5" s="5">
        <v>4</v>
      </c>
      <c r="L5" s="1"/>
      <c r="M5" s="1"/>
      <c r="N5" s="4"/>
    </row>
    <row r="6" spans="1:18" x14ac:dyDescent="0.25">
      <c r="A6" s="5">
        <v>64</v>
      </c>
      <c r="B6" s="5">
        <v>16</v>
      </c>
      <c r="C6" s="5">
        <v>30</v>
      </c>
      <c r="D6" s="5" t="s">
        <v>157</v>
      </c>
      <c r="E6" s="5" t="s">
        <v>36</v>
      </c>
      <c r="F6" s="5" t="s">
        <v>39</v>
      </c>
      <c r="G6" s="5" t="s">
        <v>38</v>
      </c>
      <c r="H6" s="8">
        <v>35000000</v>
      </c>
      <c r="I6" s="5">
        <v>7</v>
      </c>
      <c r="J6" s="5" t="s">
        <v>40</v>
      </c>
      <c r="K6" s="5">
        <v>4</v>
      </c>
      <c r="L6" s="1"/>
      <c r="M6" s="1"/>
      <c r="N6" s="4"/>
    </row>
    <row r="7" spans="1:18" ht="15.75" x14ac:dyDescent="0.25">
      <c r="A7" s="25" t="s">
        <v>16</v>
      </c>
      <c r="B7" s="26"/>
      <c r="C7" s="26"/>
      <c r="D7" s="26"/>
      <c r="E7" s="26"/>
      <c r="F7" s="26"/>
      <c r="G7" s="26"/>
      <c r="H7" s="26"/>
      <c r="I7" s="27"/>
      <c r="J7" s="27"/>
      <c r="K7" s="27"/>
      <c r="L7" s="1"/>
      <c r="M7" s="1"/>
      <c r="N7" s="4"/>
    </row>
    <row r="8" spans="1:18" ht="16.899999999999999" customHeight="1" x14ac:dyDescent="0.25">
      <c r="A8" s="5">
        <v>12</v>
      </c>
      <c r="B8" s="5">
        <v>30</v>
      </c>
      <c r="C8" s="5">
        <v>52</v>
      </c>
      <c r="D8" s="5" t="s">
        <v>130</v>
      </c>
      <c r="E8" s="5" t="s">
        <v>36</v>
      </c>
      <c r="F8" s="5" t="s">
        <v>37</v>
      </c>
      <c r="G8" s="5" t="s">
        <v>38</v>
      </c>
      <c r="H8" s="8">
        <v>50000000</v>
      </c>
      <c r="I8" s="5">
        <v>7</v>
      </c>
      <c r="J8" s="5" t="s">
        <v>27</v>
      </c>
      <c r="K8" s="5">
        <v>4</v>
      </c>
      <c r="L8" s="6"/>
      <c r="M8" s="6"/>
      <c r="N8" s="9"/>
      <c r="O8" s="9"/>
      <c r="P8" s="9"/>
      <c r="Q8" s="9"/>
      <c r="R8" s="9"/>
    </row>
    <row r="9" spans="1:18" ht="16.899999999999999" customHeight="1" x14ac:dyDescent="0.25">
      <c r="A9" s="5">
        <v>13</v>
      </c>
      <c r="B9" s="5">
        <v>31</v>
      </c>
      <c r="C9" s="5">
        <v>53</v>
      </c>
      <c r="D9" s="5" t="s">
        <v>132</v>
      </c>
      <c r="E9" s="5" t="s">
        <v>36</v>
      </c>
      <c r="F9" s="5" t="s">
        <v>301</v>
      </c>
      <c r="G9" s="5" t="s">
        <v>38</v>
      </c>
      <c r="H9" s="8">
        <v>40000000</v>
      </c>
      <c r="I9" s="5">
        <v>7</v>
      </c>
      <c r="J9" s="5" t="s">
        <v>27</v>
      </c>
      <c r="K9" s="5">
        <v>4</v>
      </c>
      <c r="L9" s="6"/>
      <c r="M9" s="6"/>
      <c r="N9" s="9"/>
      <c r="O9" s="9"/>
      <c r="P9" s="9"/>
      <c r="Q9" s="9"/>
      <c r="R9" s="9"/>
    </row>
    <row r="10" spans="1:18" ht="16.899999999999999" customHeight="1" x14ac:dyDescent="0.25">
      <c r="A10" s="5">
        <v>19</v>
      </c>
      <c r="B10" s="5">
        <v>35</v>
      </c>
      <c r="C10" s="5">
        <v>57</v>
      </c>
      <c r="D10" s="5" t="s">
        <v>140</v>
      </c>
      <c r="E10" s="5" t="s">
        <v>71</v>
      </c>
      <c r="F10" s="5" t="s">
        <v>91</v>
      </c>
      <c r="G10" s="5" t="s">
        <v>92</v>
      </c>
      <c r="H10" s="8">
        <v>69152737</v>
      </c>
      <c r="I10" s="5">
        <v>7</v>
      </c>
      <c r="J10" s="5" t="s">
        <v>27</v>
      </c>
      <c r="K10" s="5">
        <v>4</v>
      </c>
      <c r="L10" s="6" t="s">
        <v>371</v>
      </c>
      <c r="M10" s="6"/>
      <c r="N10" s="9"/>
      <c r="O10" s="9"/>
      <c r="P10" s="9"/>
      <c r="Q10" s="9"/>
      <c r="R10" s="9"/>
    </row>
    <row r="11" spans="1:18" ht="16.899999999999999" customHeight="1" x14ac:dyDescent="0.25">
      <c r="A11" s="5">
        <v>37</v>
      </c>
      <c r="B11" s="5">
        <v>44</v>
      </c>
      <c r="C11" s="5">
        <v>66</v>
      </c>
      <c r="D11" s="5" t="s">
        <v>272</v>
      </c>
      <c r="E11" s="5" t="s">
        <v>52</v>
      </c>
      <c r="F11" s="5" t="s">
        <v>354</v>
      </c>
      <c r="G11" s="5" t="s">
        <v>355</v>
      </c>
      <c r="H11" s="8">
        <v>42000000</v>
      </c>
      <c r="I11" s="5">
        <v>7</v>
      </c>
      <c r="J11" s="5" t="s">
        <v>27</v>
      </c>
      <c r="K11" s="5">
        <v>4</v>
      </c>
      <c r="L11" s="9"/>
      <c r="M11" s="6"/>
      <c r="N11" s="9"/>
      <c r="O11" s="9"/>
      <c r="P11" s="9"/>
      <c r="Q11" s="9"/>
      <c r="R11" s="9"/>
    </row>
    <row r="12" spans="1:18" ht="16.899999999999999" customHeight="1" x14ac:dyDescent="0.25">
      <c r="A12" s="5">
        <v>53</v>
      </c>
      <c r="B12" s="5">
        <v>50</v>
      </c>
      <c r="C12" s="5">
        <v>73</v>
      </c>
      <c r="D12" s="5" t="s">
        <v>126</v>
      </c>
      <c r="E12" s="5" t="s">
        <v>71</v>
      </c>
      <c r="F12" s="5" t="s">
        <v>127</v>
      </c>
      <c r="G12" s="5" t="s">
        <v>84</v>
      </c>
      <c r="H12" s="8">
        <v>50000000</v>
      </c>
      <c r="I12" s="5">
        <v>7</v>
      </c>
      <c r="J12" s="5" t="s">
        <v>27</v>
      </c>
      <c r="K12" s="5">
        <v>4</v>
      </c>
      <c r="L12" s="10"/>
      <c r="M12" s="6"/>
      <c r="N12" s="9"/>
      <c r="O12" s="9"/>
      <c r="P12" s="9"/>
      <c r="Q12" s="9"/>
      <c r="R12" s="9"/>
    </row>
    <row r="13" spans="1:18" ht="16.899999999999999" customHeight="1" x14ac:dyDescent="0.25">
      <c r="A13" s="5">
        <v>69</v>
      </c>
      <c r="B13" s="5">
        <v>55</v>
      </c>
      <c r="C13" s="5">
        <v>77</v>
      </c>
      <c r="D13" s="5" t="s">
        <v>142</v>
      </c>
      <c r="E13" s="5" t="s">
        <v>71</v>
      </c>
      <c r="F13" s="5" t="s">
        <v>109</v>
      </c>
      <c r="G13" s="5" t="s">
        <v>306</v>
      </c>
      <c r="H13" s="8">
        <v>69152737</v>
      </c>
      <c r="I13" s="5">
        <v>7</v>
      </c>
      <c r="J13" s="5" t="s">
        <v>27</v>
      </c>
      <c r="K13" s="5">
        <v>4</v>
      </c>
      <c r="L13" s="6" t="s">
        <v>372</v>
      </c>
      <c r="M13" s="6"/>
      <c r="N13" s="9"/>
      <c r="O13" s="9"/>
      <c r="P13" s="9"/>
      <c r="Q13" s="9"/>
      <c r="R13" s="9"/>
    </row>
    <row r="14" spans="1:18" ht="16.899999999999999" customHeight="1" x14ac:dyDescent="0.25">
      <c r="A14" s="5">
        <v>73</v>
      </c>
      <c r="B14" s="5">
        <v>57</v>
      </c>
      <c r="C14" s="5">
        <v>79</v>
      </c>
      <c r="D14" s="5" t="s">
        <v>224</v>
      </c>
      <c r="E14" s="5" t="s">
        <v>52</v>
      </c>
      <c r="F14" s="5" t="s">
        <v>225</v>
      </c>
      <c r="G14" s="5" t="s">
        <v>38</v>
      </c>
      <c r="H14" s="8">
        <v>50000000</v>
      </c>
      <c r="I14" s="5">
        <v>7</v>
      </c>
      <c r="J14" s="5" t="s">
        <v>27</v>
      </c>
      <c r="K14" s="5">
        <v>4</v>
      </c>
      <c r="L14" s="9"/>
      <c r="M14" s="6"/>
      <c r="N14" s="9"/>
      <c r="O14" s="9"/>
      <c r="P14" s="9"/>
      <c r="Q14" s="9"/>
      <c r="R14" s="9"/>
    </row>
    <row r="15" spans="1:18" ht="16.899999999999999" customHeight="1" x14ac:dyDescent="0.25">
      <c r="A15" s="5">
        <v>85</v>
      </c>
      <c r="B15" s="5">
        <v>65</v>
      </c>
      <c r="C15" s="5">
        <v>85</v>
      </c>
      <c r="D15" s="5" t="s">
        <v>226</v>
      </c>
      <c r="E15" s="5" t="s">
        <v>52</v>
      </c>
      <c r="F15" s="5" t="s">
        <v>227</v>
      </c>
      <c r="G15" s="5" t="s">
        <v>38</v>
      </c>
      <c r="H15" s="8">
        <v>50000000</v>
      </c>
      <c r="I15" s="5">
        <v>7</v>
      </c>
      <c r="J15" s="5" t="s">
        <v>27</v>
      </c>
      <c r="K15" s="5">
        <v>4</v>
      </c>
      <c r="L15" s="6"/>
      <c r="M15" s="6"/>
      <c r="N15" s="9"/>
      <c r="O15" s="9"/>
      <c r="P15" s="9"/>
      <c r="Q15" s="9"/>
      <c r="R15" s="9"/>
    </row>
    <row r="16" spans="1:18" ht="16.899999999999999" customHeight="1" x14ac:dyDescent="0.25">
      <c r="A16" s="5">
        <v>96</v>
      </c>
      <c r="B16" s="5">
        <v>70</v>
      </c>
      <c r="C16" s="5">
        <v>92</v>
      </c>
      <c r="D16" s="5" t="s">
        <v>178</v>
      </c>
      <c r="E16" s="5" t="s">
        <v>71</v>
      </c>
      <c r="F16" s="5" t="s">
        <v>179</v>
      </c>
      <c r="G16" s="5" t="s">
        <v>306</v>
      </c>
      <c r="H16" s="8">
        <v>45000000</v>
      </c>
      <c r="I16" s="5">
        <v>7</v>
      </c>
      <c r="J16" s="5" t="s">
        <v>27</v>
      </c>
      <c r="K16" s="5">
        <v>4</v>
      </c>
      <c r="L16" s="6"/>
      <c r="M16" s="6"/>
      <c r="N16" s="9"/>
      <c r="O16" s="9"/>
      <c r="P16" s="9"/>
      <c r="Q16" s="9"/>
      <c r="R16" s="9"/>
    </row>
    <row r="17" spans="1:18" ht="16.899999999999999" customHeight="1" x14ac:dyDescent="0.25">
      <c r="A17" s="33">
        <v>117</v>
      </c>
      <c r="B17" s="33">
        <v>81</v>
      </c>
      <c r="C17" s="33">
        <v>101</v>
      </c>
      <c r="D17" s="33" t="s">
        <v>222</v>
      </c>
      <c r="E17" s="33" t="s">
        <v>36</v>
      </c>
      <c r="F17" s="33" t="s">
        <v>223</v>
      </c>
      <c r="G17" s="33" t="s">
        <v>38</v>
      </c>
      <c r="H17" s="34">
        <v>50000000</v>
      </c>
      <c r="I17" s="33">
        <v>7</v>
      </c>
      <c r="J17" s="33" t="s">
        <v>27</v>
      </c>
      <c r="K17" s="33">
        <v>4</v>
      </c>
      <c r="L17" s="6" t="s">
        <v>116</v>
      </c>
      <c r="M17" s="6"/>
      <c r="N17" s="9"/>
      <c r="O17" s="9"/>
      <c r="P17" s="9"/>
      <c r="Q17" s="9"/>
      <c r="R17" s="9"/>
    </row>
    <row r="18" spans="1:18" ht="15.75" x14ac:dyDescent="0.25">
      <c r="A18" s="25" t="s">
        <v>18</v>
      </c>
      <c r="B18" s="26"/>
      <c r="C18" s="26"/>
      <c r="D18" s="26"/>
      <c r="E18" s="26"/>
      <c r="F18" s="26"/>
      <c r="G18" s="26"/>
      <c r="H18" s="26"/>
      <c r="I18" s="27"/>
      <c r="J18" s="27"/>
      <c r="K18" s="27"/>
      <c r="L18" s="29"/>
    </row>
    <row r="19" spans="1:18" ht="16.899999999999999" customHeight="1" x14ac:dyDescent="0.25">
      <c r="A19" s="5">
        <v>33</v>
      </c>
      <c r="B19" s="5">
        <v>90</v>
      </c>
      <c r="C19" s="5">
        <v>106</v>
      </c>
      <c r="D19" s="5" t="s">
        <v>141</v>
      </c>
      <c r="E19" s="5" t="s">
        <v>71</v>
      </c>
      <c r="F19" s="5" t="s">
        <v>72</v>
      </c>
      <c r="G19" s="5" t="s">
        <v>73</v>
      </c>
      <c r="H19" s="8">
        <v>50000000</v>
      </c>
      <c r="I19" s="5">
        <v>7</v>
      </c>
      <c r="J19" s="5" t="s">
        <v>55</v>
      </c>
      <c r="K19" s="5">
        <v>4</v>
      </c>
      <c r="L19" s="6"/>
      <c r="M19" s="6"/>
      <c r="N19" s="9"/>
      <c r="O19" s="9"/>
      <c r="P19" s="9"/>
      <c r="Q19" s="9"/>
      <c r="R19" s="9"/>
    </row>
    <row r="20" spans="1:18" ht="16.899999999999999" customHeight="1" x14ac:dyDescent="0.25">
      <c r="A20" s="5">
        <v>65</v>
      </c>
      <c r="B20" s="5">
        <v>104</v>
      </c>
      <c r="C20" s="5">
        <v>111</v>
      </c>
      <c r="D20" s="5" t="s">
        <v>271</v>
      </c>
      <c r="E20" s="5" t="s">
        <v>52</v>
      </c>
      <c r="F20" s="5" t="s">
        <v>353</v>
      </c>
      <c r="G20" s="5" t="s">
        <v>38</v>
      </c>
      <c r="H20" s="8">
        <v>20000000</v>
      </c>
      <c r="I20" s="5">
        <v>7</v>
      </c>
      <c r="J20" s="5" t="s">
        <v>55</v>
      </c>
      <c r="K20" s="5">
        <v>4</v>
      </c>
      <c r="L20" s="6"/>
      <c r="M20" s="6"/>
      <c r="N20" s="9"/>
      <c r="O20" s="9"/>
      <c r="P20" s="9"/>
      <c r="Q20" s="9"/>
      <c r="R20" s="9"/>
    </row>
    <row r="21" spans="1:18" ht="16.899999999999999" customHeight="1" x14ac:dyDescent="0.25">
      <c r="A21" s="5">
        <v>81</v>
      </c>
      <c r="B21" s="5">
        <v>108</v>
      </c>
      <c r="C21" s="5">
        <v>115</v>
      </c>
      <c r="D21" s="5" t="s">
        <v>131</v>
      </c>
      <c r="E21" s="5" t="s">
        <v>36</v>
      </c>
      <c r="F21" s="5" t="s">
        <v>300</v>
      </c>
      <c r="G21" s="5" t="s">
        <v>38</v>
      </c>
      <c r="H21" s="8">
        <v>40000000</v>
      </c>
      <c r="I21" s="5">
        <v>7</v>
      </c>
      <c r="J21" s="5" t="s">
        <v>55</v>
      </c>
      <c r="K21" s="5">
        <v>4</v>
      </c>
      <c r="L21" s="6"/>
      <c r="M21" s="6"/>
      <c r="N21" s="9"/>
      <c r="O21" s="9"/>
      <c r="P21" s="9"/>
      <c r="Q21" s="9"/>
      <c r="R21" s="9"/>
    </row>
    <row r="22" spans="1:18" ht="16.899999999999999" customHeight="1" x14ac:dyDescent="0.25">
      <c r="A22" s="5">
        <v>86</v>
      </c>
      <c r="B22" s="5">
        <v>109</v>
      </c>
      <c r="C22" s="5">
        <v>116</v>
      </c>
      <c r="D22" s="5" t="s">
        <v>185</v>
      </c>
      <c r="E22" s="5" t="s">
        <v>43</v>
      </c>
      <c r="F22" s="5" t="s">
        <v>77</v>
      </c>
      <c r="G22" s="5" t="s">
        <v>38</v>
      </c>
      <c r="H22" s="8">
        <v>25000000</v>
      </c>
      <c r="I22" s="5">
        <v>7</v>
      </c>
      <c r="J22" s="5" t="s">
        <v>55</v>
      </c>
      <c r="K22" s="5">
        <v>4</v>
      </c>
      <c r="L22" s="6"/>
      <c r="M22" s="6"/>
      <c r="N22" s="9"/>
      <c r="O22" s="9"/>
      <c r="P22" s="9"/>
      <c r="Q22" s="9"/>
      <c r="R22" s="9"/>
    </row>
    <row r="23" spans="1:18" ht="16.899999999999999" customHeight="1" x14ac:dyDescent="0.25">
      <c r="A23" s="5">
        <v>105</v>
      </c>
      <c r="B23" s="5">
        <v>115</v>
      </c>
      <c r="C23" s="5">
        <v>118</v>
      </c>
      <c r="D23" s="5" t="s">
        <v>159</v>
      </c>
      <c r="E23" s="5" t="s">
        <v>71</v>
      </c>
      <c r="F23" s="5" t="s">
        <v>94</v>
      </c>
      <c r="G23" s="5" t="s">
        <v>81</v>
      </c>
      <c r="H23" s="8">
        <v>45000000</v>
      </c>
      <c r="I23" s="5">
        <v>7</v>
      </c>
      <c r="J23" s="5" t="s">
        <v>55</v>
      </c>
      <c r="K23" s="5">
        <v>4</v>
      </c>
      <c r="L23" s="6"/>
      <c r="M23" s="6"/>
      <c r="N23" s="9"/>
      <c r="O23" s="9"/>
      <c r="P23" s="9"/>
      <c r="Q23" s="9"/>
      <c r="R23" s="9"/>
    </row>
    <row r="24" spans="1:18" ht="15.75" thickBot="1" x14ac:dyDescent="0.3">
      <c r="A24" s="23"/>
      <c r="B24" s="23"/>
      <c r="C24" s="23"/>
      <c r="D24" s="23"/>
      <c r="E24" s="23"/>
      <c r="F24" s="23"/>
      <c r="G24" s="2" t="s">
        <v>10</v>
      </c>
      <c r="H24" s="24">
        <f>SUM(H3:H23)</f>
        <v>746805474</v>
      </c>
      <c r="I24" s="23"/>
      <c r="J24" s="23"/>
      <c r="K24" s="23"/>
    </row>
    <row r="25" spans="1:18" ht="19.5" thickTop="1" x14ac:dyDescent="0.3">
      <c r="A25" s="48" t="s">
        <v>14</v>
      </c>
      <c r="B25" s="48"/>
      <c r="C25" s="48"/>
      <c r="D25" s="48"/>
      <c r="E25" s="48"/>
      <c r="F25" s="48"/>
      <c r="G25" s="48"/>
      <c r="H25" s="48"/>
      <c r="I25" s="48"/>
      <c r="J25" s="48"/>
      <c r="K25" s="49"/>
    </row>
    <row r="26" spans="1:18" x14ac:dyDescent="0.25">
      <c r="A26" s="2" t="s">
        <v>1</v>
      </c>
      <c r="B26" s="2" t="s">
        <v>12</v>
      </c>
      <c r="C26" s="2" t="s">
        <v>13</v>
      </c>
      <c r="D26" s="2" t="s">
        <v>2</v>
      </c>
      <c r="E26" s="2" t="s">
        <v>3</v>
      </c>
      <c r="F26" s="2" t="s">
        <v>4</v>
      </c>
      <c r="G26" s="2" t="s">
        <v>5</v>
      </c>
      <c r="H26" s="2" t="s">
        <v>6</v>
      </c>
      <c r="I26" s="3" t="s">
        <v>7</v>
      </c>
      <c r="J26" s="3" t="s">
        <v>8</v>
      </c>
      <c r="K26" s="3" t="s">
        <v>9</v>
      </c>
    </row>
    <row r="27" spans="1:18" x14ac:dyDescent="0.25">
      <c r="A27" s="7"/>
      <c r="B27" s="7"/>
      <c r="C27" s="7"/>
      <c r="D27" s="7"/>
      <c r="E27" s="7"/>
      <c r="F27" s="7"/>
      <c r="G27" s="7"/>
      <c r="H27" s="15"/>
      <c r="I27" s="16"/>
      <c r="J27" s="16"/>
      <c r="K27" s="16"/>
    </row>
    <row r="28" spans="1:18" x14ac:dyDescent="0.25">
      <c r="A28" s="23"/>
      <c r="B28" s="23"/>
      <c r="C28" s="23"/>
      <c r="D28" s="23"/>
      <c r="E28" s="23"/>
      <c r="F28" s="23"/>
      <c r="G28" s="2" t="s">
        <v>10</v>
      </c>
      <c r="H28" s="24">
        <f>SUM(H27:H27)</f>
        <v>0</v>
      </c>
      <c r="I28" s="23"/>
      <c r="J28" s="23"/>
      <c r="K28" s="23"/>
    </row>
  </sheetData>
  <mergeCells count="2">
    <mergeCell ref="A1:K1"/>
    <mergeCell ref="A25:K2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4AD00-3348-411A-85D3-6D094078F89A}">
  <dimension ref="A1:N77"/>
  <sheetViews>
    <sheetView topLeftCell="A45" workbookViewId="0">
      <selection activeCell="H68" sqref="H68"/>
    </sheetView>
  </sheetViews>
  <sheetFormatPr defaultColWidth="9" defaultRowHeight="15" x14ac:dyDescent="0.25"/>
  <cols>
    <col min="1" max="1" width="16" bestFit="1" customWidth="1"/>
    <col min="2" max="3" width="16" customWidth="1"/>
    <col min="4" max="4" width="19.85546875" bestFit="1" customWidth="1"/>
    <col min="5" max="5" width="44.7109375" bestFit="1" customWidth="1"/>
    <col min="6" max="6" width="58.140625" customWidth="1"/>
    <col min="7" max="7" width="28.140625" customWidth="1"/>
    <col min="8" max="8" width="18.5703125" bestFit="1" customWidth="1"/>
    <col min="9" max="9" width="13" customWidth="1"/>
    <col min="10" max="10" width="9.5703125" customWidth="1"/>
    <col min="11" max="11" width="20" bestFit="1" customWidth="1"/>
    <col min="12" max="12" width="9.85546875" bestFit="1" customWidth="1"/>
  </cols>
  <sheetData>
    <row r="1" spans="1:14" ht="21" x14ac:dyDescent="0.35">
      <c r="A1" s="47" t="s">
        <v>25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4" x14ac:dyDescent="0.25">
      <c r="A2" s="2" t="s">
        <v>1</v>
      </c>
      <c r="B2" s="2" t="s">
        <v>12</v>
      </c>
      <c r="C2" s="2" t="s">
        <v>13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  <c r="L2" s="1"/>
      <c r="M2" s="1"/>
      <c r="N2" s="4"/>
    </row>
    <row r="3" spans="1:14" ht="15.75" x14ac:dyDescent="0.25">
      <c r="A3" s="25" t="s">
        <v>15</v>
      </c>
      <c r="B3" s="26"/>
      <c r="C3" s="26"/>
      <c r="D3" s="26"/>
      <c r="E3" s="26"/>
      <c r="F3" s="26"/>
      <c r="G3" s="26"/>
      <c r="H3" s="26"/>
      <c r="I3" s="27"/>
      <c r="J3" s="27"/>
      <c r="K3" s="27"/>
      <c r="L3" s="1"/>
      <c r="M3" s="1"/>
      <c r="N3" s="4"/>
    </row>
    <row r="4" spans="1:14" x14ac:dyDescent="0.25">
      <c r="A4" s="20">
        <v>2</v>
      </c>
      <c r="B4" s="20">
        <v>2</v>
      </c>
      <c r="C4" s="20">
        <v>2</v>
      </c>
      <c r="D4" s="20" t="s">
        <v>170</v>
      </c>
      <c r="E4" s="20" t="s">
        <v>35</v>
      </c>
      <c r="F4" s="20" t="s">
        <v>171</v>
      </c>
      <c r="G4" s="20" t="s">
        <v>316</v>
      </c>
      <c r="H4" s="21">
        <v>100000000</v>
      </c>
      <c r="I4" s="20" t="s">
        <v>34</v>
      </c>
      <c r="J4" s="20" t="s">
        <v>34</v>
      </c>
      <c r="K4" s="20">
        <v>5</v>
      </c>
      <c r="L4" s="6"/>
    </row>
    <row r="5" spans="1:14" s="28" customFormat="1" x14ac:dyDescent="0.25">
      <c r="A5" s="33">
        <v>4</v>
      </c>
      <c r="B5" s="33">
        <v>4</v>
      </c>
      <c r="C5" s="33">
        <v>4</v>
      </c>
      <c r="D5" s="33" t="s">
        <v>119</v>
      </c>
      <c r="E5" s="33" t="s">
        <v>59</v>
      </c>
      <c r="F5" s="33" t="s">
        <v>120</v>
      </c>
      <c r="G5" s="33" t="s">
        <v>60</v>
      </c>
      <c r="H5" s="34">
        <v>100000000</v>
      </c>
      <c r="I5" s="33" t="s">
        <v>34</v>
      </c>
      <c r="J5" s="33" t="s">
        <v>34</v>
      </c>
      <c r="K5" s="33">
        <v>5</v>
      </c>
      <c r="L5" s="6" t="s">
        <v>116</v>
      </c>
    </row>
    <row r="6" spans="1:14" x14ac:dyDescent="0.25">
      <c r="A6" s="20">
        <v>7</v>
      </c>
      <c r="B6" s="20">
        <v>7</v>
      </c>
      <c r="C6" s="20">
        <v>7</v>
      </c>
      <c r="D6" s="20" t="s">
        <v>145</v>
      </c>
      <c r="E6" s="20" t="s">
        <v>35</v>
      </c>
      <c r="F6" s="20" t="s">
        <v>146</v>
      </c>
      <c r="G6" s="20" t="s">
        <v>69</v>
      </c>
      <c r="H6" s="21">
        <v>100000000</v>
      </c>
      <c r="I6" s="20" t="s">
        <v>34</v>
      </c>
      <c r="J6" s="20" t="s">
        <v>34</v>
      </c>
      <c r="K6" s="20">
        <v>5</v>
      </c>
      <c r="L6" s="6"/>
    </row>
    <row r="7" spans="1:14" x14ac:dyDescent="0.25">
      <c r="A7" s="5">
        <v>39</v>
      </c>
      <c r="B7" s="5">
        <v>10</v>
      </c>
      <c r="C7" s="5">
        <v>14</v>
      </c>
      <c r="D7" s="5" t="s">
        <v>259</v>
      </c>
      <c r="E7" s="5" t="s">
        <v>83</v>
      </c>
      <c r="F7" s="5" t="s">
        <v>260</v>
      </c>
      <c r="G7" s="5" t="s">
        <v>347</v>
      </c>
      <c r="H7" s="8">
        <v>25000000</v>
      </c>
      <c r="I7" s="5">
        <v>6</v>
      </c>
      <c r="J7" s="5" t="s">
        <v>58</v>
      </c>
      <c r="K7" s="5">
        <v>5</v>
      </c>
      <c r="L7" s="6"/>
    </row>
    <row r="8" spans="1:14" x14ac:dyDescent="0.25">
      <c r="A8" s="5">
        <v>43</v>
      </c>
      <c r="B8" s="5">
        <v>11</v>
      </c>
      <c r="C8" s="5">
        <v>17</v>
      </c>
      <c r="D8" s="5" t="s">
        <v>257</v>
      </c>
      <c r="E8" s="5" t="s">
        <v>83</v>
      </c>
      <c r="F8" s="5" t="s">
        <v>258</v>
      </c>
      <c r="G8" s="5" t="s">
        <v>114</v>
      </c>
      <c r="H8" s="8">
        <v>20000000</v>
      </c>
      <c r="I8" s="5">
        <v>6</v>
      </c>
      <c r="J8" s="5" t="s">
        <v>58</v>
      </c>
      <c r="K8" s="5">
        <v>5</v>
      </c>
      <c r="L8" s="6"/>
    </row>
    <row r="9" spans="1:14" x14ac:dyDescent="0.25">
      <c r="A9" s="5">
        <v>46</v>
      </c>
      <c r="B9" s="5">
        <v>13</v>
      </c>
      <c r="C9" s="5">
        <v>20</v>
      </c>
      <c r="D9" s="5" t="s">
        <v>124</v>
      </c>
      <c r="E9" s="5" t="s">
        <v>56</v>
      </c>
      <c r="F9" s="5" t="s">
        <v>57</v>
      </c>
      <c r="G9" s="5" t="s">
        <v>51</v>
      </c>
      <c r="H9" s="8">
        <v>12000000</v>
      </c>
      <c r="I9" s="5">
        <v>6</v>
      </c>
      <c r="J9" s="5" t="s">
        <v>58</v>
      </c>
      <c r="K9" s="5">
        <v>5</v>
      </c>
      <c r="L9" s="6"/>
    </row>
    <row r="10" spans="1:14" x14ac:dyDescent="0.25">
      <c r="A10" s="5">
        <v>48</v>
      </c>
      <c r="B10" s="5">
        <v>14</v>
      </c>
      <c r="C10" s="5">
        <v>22</v>
      </c>
      <c r="D10" s="5" t="s">
        <v>256</v>
      </c>
      <c r="E10" s="5" t="s">
        <v>83</v>
      </c>
      <c r="F10" s="5" t="s">
        <v>345</v>
      </c>
      <c r="G10" s="5" t="s">
        <v>346</v>
      </c>
      <c r="H10" s="8">
        <v>25000000</v>
      </c>
      <c r="I10" s="5">
        <v>3</v>
      </c>
      <c r="J10" s="5" t="s">
        <v>58</v>
      </c>
      <c r="K10" s="5">
        <v>5</v>
      </c>
      <c r="L10" s="6"/>
    </row>
    <row r="11" spans="1:14" x14ac:dyDescent="0.25">
      <c r="A11" s="20">
        <v>15</v>
      </c>
      <c r="B11" s="20">
        <v>15</v>
      </c>
      <c r="C11" s="20">
        <v>15</v>
      </c>
      <c r="D11" s="20" t="s">
        <v>162</v>
      </c>
      <c r="E11" s="20" t="s">
        <v>35</v>
      </c>
      <c r="F11" s="20" t="s">
        <v>163</v>
      </c>
      <c r="G11" s="20" t="s">
        <v>314</v>
      </c>
      <c r="H11" s="21">
        <v>50000000</v>
      </c>
      <c r="I11" s="20" t="s">
        <v>34</v>
      </c>
      <c r="J11" s="20" t="s">
        <v>34</v>
      </c>
      <c r="K11" s="20">
        <v>5</v>
      </c>
      <c r="L11" s="6"/>
    </row>
    <row r="12" spans="1:14" x14ac:dyDescent="0.25">
      <c r="A12" s="5">
        <v>70</v>
      </c>
      <c r="B12" s="5">
        <v>18</v>
      </c>
      <c r="C12" s="5">
        <v>33</v>
      </c>
      <c r="D12" s="5" t="s">
        <v>198</v>
      </c>
      <c r="E12" s="5" t="s">
        <v>50</v>
      </c>
      <c r="F12" s="5" t="s">
        <v>327</v>
      </c>
      <c r="G12" s="5" t="s">
        <v>51</v>
      </c>
      <c r="H12" s="8">
        <v>30000000</v>
      </c>
      <c r="I12" s="5">
        <v>6</v>
      </c>
      <c r="J12" s="5" t="s">
        <v>85</v>
      </c>
      <c r="K12" s="5">
        <v>5</v>
      </c>
      <c r="L12" s="6"/>
    </row>
    <row r="13" spans="1:14" x14ac:dyDescent="0.25">
      <c r="A13" s="5">
        <v>84</v>
      </c>
      <c r="B13" s="5">
        <v>19</v>
      </c>
      <c r="C13" s="5">
        <v>36</v>
      </c>
      <c r="D13" s="5" t="s">
        <v>152</v>
      </c>
      <c r="E13" s="5" t="s">
        <v>76</v>
      </c>
      <c r="F13" s="5" t="s">
        <v>89</v>
      </c>
      <c r="G13" s="5" t="s">
        <v>90</v>
      </c>
      <c r="H13" s="8">
        <v>35000000</v>
      </c>
      <c r="I13" s="5">
        <v>3</v>
      </c>
      <c r="J13" s="5" t="s">
        <v>85</v>
      </c>
      <c r="K13" s="5">
        <v>5</v>
      </c>
      <c r="L13" s="6"/>
    </row>
    <row r="14" spans="1:14" x14ac:dyDescent="0.25">
      <c r="A14" s="5">
        <v>109</v>
      </c>
      <c r="B14" s="5">
        <v>23</v>
      </c>
      <c r="C14" s="5">
        <v>44</v>
      </c>
      <c r="D14" s="5" t="s">
        <v>184</v>
      </c>
      <c r="E14" s="5" t="s">
        <v>44</v>
      </c>
      <c r="F14" s="5" t="s">
        <v>45</v>
      </c>
      <c r="G14" s="5" t="s">
        <v>38</v>
      </c>
      <c r="H14" s="8">
        <v>35000000</v>
      </c>
      <c r="I14" s="5">
        <v>7</v>
      </c>
      <c r="J14" s="5" t="s">
        <v>40</v>
      </c>
      <c r="K14" s="5">
        <v>5</v>
      </c>
      <c r="L14" s="6"/>
    </row>
    <row r="15" spans="1:14" x14ac:dyDescent="0.25">
      <c r="A15" s="20">
        <v>24</v>
      </c>
      <c r="B15" s="20">
        <v>24</v>
      </c>
      <c r="C15" s="20">
        <v>24</v>
      </c>
      <c r="D15" s="20" t="s">
        <v>158</v>
      </c>
      <c r="E15" s="20" t="s">
        <v>35</v>
      </c>
      <c r="F15" s="20" t="s">
        <v>41</v>
      </c>
      <c r="G15" s="20" t="s">
        <v>42</v>
      </c>
      <c r="H15" s="21">
        <v>100000000</v>
      </c>
      <c r="I15" s="20" t="s">
        <v>34</v>
      </c>
      <c r="J15" s="20" t="s">
        <v>34</v>
      </c>
      <c r="K15" s="20">
        <v>5</v>
      </c>
      <c r="L15" s="6"/>
    </row>
    <row r="16" spans="1:14" x14ac:dyDescent="0.25">
      <c r="A16" s="5">
        <v>114</v>
      </c>
      <c r="B16" s="5">
        <v>25</v>
      </c>
      <c r="C16" s="5">
        <v>45</v>
      </c>
      <c r="D16" s="5" t="s">
        <v>207</v>
      </c>
      <c r="E16" s="5" t="s">
        <v>83</v>
      </c>
      <c r="F16" s="5" t="s">
        <v>332</v>
      </c>
      <c r="G16" s="5" t="s">
        <v>333</v>
      </c>
      <c r="H16" s="8">
        <v>12000000</v>
      </c>
      <c r="I16" s="5">
        <v>11</v>
      </c>
      <c r="J16" s="5" t="s">
        <v>58</v>
      </c>
      <c r="K16" s="5">
        <v>5</v>
      </c>
      <c r="L16" s="6"/>
    </row>
    <row r="17" spans="1:14" ht="15.75" x14ac:dyDescent="0.25">
      <c r="A17" s="25" t="s">
        <v>16</v>
      </c>
      <c r="B17" s="26"/>
      <c r="C17" s="26"/>
      <c r="D17" s="26"/>
      <c r="E17" s="26"/>
      <c r="F17" s="26"/>
      <c r="G17" s="26"/>
      <c r="H17" s="26"/>
      <c r="I17" s="27"/>
      <c r="J17" s="27"/>
      <c r="K17" s="27"/>
      <c r="L17" s="1"/>
      <c r="M17" s="1"/>
      <c r="N17" s="4"/>
    </row>
    <row r="18" spans="1:14" x14ac:dyDescent="0.25">
      <c r="A18" s="5">
        <v>8</v>
      </c>
      <c r="B18" s="5">
        <v>27</v>
      </c>
      <c r="C18" s="5">
        <v>49</v>
      </c>
      <c r="D18" s="5" t="s">
        <v>200</v>
      </c>
      <c r="E18" s="5" t="s">
        <v>50</v>
      </c>
      <c r="F18" s="5" t="s">
        <v>329</v>
      </c>
      <c r="G18" s="5" t="s">
        <v>330</v>
      </c>
      <c r="H18" s="8">
        <v>30000000</v>
      </c>
      <c r="I18" s="5">
        <v>6</v>
      </c>
      <c r="J18" s="5" t="s">
        <v>27</v>
      </c>
      <c r="K18" s="5">
        <v>5</v>
      </c>
      <c r="L18" s="10"/>
      <c r="M18" s="1"/>
      <c r="N18" s="4"/>
    </row>
    <row r="19" spans="1:14" x14ac:dyDescent="0.25">
      <c r="A19" s="5">
        <v>10</v>
      </c>
      <c r="B19" s="5">
        <v>28</v>
      </c>
      <c r="C19" s="5">
        <v>50</v>
      </c>
      <c r="D19" s="5" t="s">
        <v>276</v>
      </c>
      <c r="E19" s="5" t="s">
        <v>50</v>
      </c>
      <c r="F19" s="5" t="s">
        <v>357</v>
      </c>
      <c r="G19" s="5" t="s">
        <v>51</v>
      </c>
      <c r="H19" s="8">
        <v>38000000</v>
      </c>
      <c r="I19" s="5">
        <v>6</v>
      </c>
      <c r="J19" s="5" t="s">
        <v>27</v>
      </c>
      <c r="K19" s="5">
        <v>5</v>
      </c>
      <c r="L19" s="6"/>
      <c r="M19" s="1"/>
      <c r="N19" s="4"/>
    </row>
    <row r="20" spans="1:14" x14ac:dyDescent="0.25">
      <c r="A20" s="5">
        <v>16</v>
      </c>
      <c r="B20" s="5">
        <v>32</v>
      </c>
      <c r="C20" s="5">
        <v>54</v>
      </c>
      <c r="D20" s="5" t="s">
        <v>123</v>
      </c>
      <c r="E20" s="5" t="s">
        <v>50</v>
      </c>
      <c r="F20" s="5" t="s">
        <v>111</v>
      </c>
      <c r="G20" s="5" t="s">
        <v>51</v>
      </c>
      <c r="H20" s="8">
        <v>20000000</v>
      </c>
      <c r="I20" s="5">
        <v>6</v>
      </c>
      <c r="J20" s="5" t="s">
        <v>27</v>
      </c>
      <c r="K20" s="5">
        <v>5</v>
      </c>
      <c r="L20" s="10"/>
      <c r="M20" s="1"/>
      <c r="N20" s="4"/>
    </row>
    <row r="21" spans="1:14" x14ac:dyDescent="0.25">
      <c r="A21" s="5">
        <v>17</v>
      </c>
      <c r="B21" s="5">
        <v>33</v>
      </c>
      <c r="C21" s="5">
        <v>55</v>
      </c>
      <c r="D21" s="5" t="s">
        <v>195</v>
      </c>
      <c r="E21" s="5" t="s">
        <v>50</v>
      </c>
      <c r="F21" s="5" t="s">
        <v>65</v>
      </c>
      <c r="G21" s="5" t="s">
        <v>66</v>
      </c>
      <c r="H21" s="8">
        <v>40000000</v>
      </c>
      <c r="I21" s="5">
        <v>6</v>
      </c>
      <c r="J21" s="5" t="s">
        <v>27</v>
      </c>
      <c r="K21" s="5">
        <v>5</v>
      </c>
      <c r="L21" s="6"/>
      <c r="M21" s="1"/>
      <c r="N21" s="4"/>
    </row>
    <row r="22" spans="1:14" x14ac:dyDescent="0.25">
      <c r="A22" s="5">
        <v>26</v>
      </c>
      <c r="B22" s="5">
        <v>39</v>
      </c>
      <c r="C22" s="5">
        <v>60</v>
      </c>
      <c r="D22" s="5" t="s">
        <v>147</v>
      </c>
      <c r="E22" s="5" t="s">
        <v>80</v>
      </c>
      <c r="F22" s="5" t="s">
        <v>308</v>
      </c>
      <c r="G22" s="5" t="s">
        <v>81</v>
      </c>
      <c r="H22" s="8">
        <v>40000000</v>
      </c>
      <c r="I22" s="5">
        <v>7</v>
      </c>
      <c r="J22" s="5" t="s">
        <v>27</v>
      </c>
      <c r="K22" s="5">
        <v>5</v>
      </c>
      <c r="L22" s="6"/>
      <c r="M22" s="1"/>
      <c r="N22" s="4"/>
    </row>
    <row r="23" spans="1:14" x14ac:dyDescent="0.25">
      <c r="A23" s="5">
        <v>29</v>
      </c>
      <c r="B23" s="5">
        <v>41</v>
      </c>
      <c r="C23" s="5">
        <v>63</v>
      </c>
      <c r="D23" s="5" t="s">
        <v>230</v>
      </c>
      <c r="E23" s="5" t="s">
        <v>50</v>
      </c>
      <c r="F23" s="5" t="s">
        <v>93</v>
      </c>
      <c r="G23" s="5" t="s">
        <v>51</v>
      </c>
      <c r="H23" s="8">
        <v>50000000</v>
      </c>
      <c r="I23" s="5">
        <v>6</v>
      </c>
      <c r="J23" s="5" t="s">
        <v>27</v>
      </c>
      <c r="K23" s="5">
        <v>5</v>
      </c>
      <c r="L23" s="6"/>
      <c r="M23" s="1"/>
      <c r="N23" s="4"/>
    </row>
    <row r="24" spans="1:14" x14ac:dyDescent="0.25">
      <c r="A24" s="5">
        <v>50</v>
      </c>
      <c r="B24" s="5">
        <v>48</v>
      </c>
      <c r="C24" s="5">
        <v>70</v>
      </c>
      <c r="D24" s="5" t="s">
        <v>121</v>
      </c>
      <c r="E24" s="5" t="s">
        <v>53</v>
      </c>
      <c r="F24" s="5" t="s">
        <v>299</v>
      </c>
      <c r="G24" s="5" t="s">
        <v>38</v>
      </c>
      <c r="H24" s="8">
        <v>40000000</v>
      </c>
      <c r="I24" s="5">
        <v>7</v>
      </c>
      <c r="J24" s="5" t="s">
        <v>27</v>
      </c>
      <c r="K24" s="5">
        <v>5</v>
      </c>
      <c r="L24" s="6"/>
      <c r="M24" s="1"/>
      <c r="N24" s="4"/>
    </row>
    <row r="25" spans="1:14" x14ac:dyDescent="0.25">
      <c r="A25" s="5">
        <v>51</v>
      </c>
      <c r="B25" s="5">
        <v>49</v>
      </c>
      <c r="C25" s="5">
        <v>72</v>
      </c>
      <c r="D25" s="5" t="s">
        <v>199</v>
      </c>
      <c r="E25" s="5" t="s">
        <v>50</v>
      </c>
      <c r="F25" s="5" t="s">
        <v>328</v>
      </c>
      <c r="G25" s="5" t="s">
        <v>51</v>
      </c>
      <c r="H25" s="8">
        <v>28000000</v>
      </c>
      <c r="I25" s="5">
        <v>6</v>
      </c>
      <c r="J25" s="5" t="s">
        <v>27</v>
      </c>
      <c r="K25" s="5">
        <v>5</v>
      </c>
      <c r="L25" s="6"/>
      <c r="M25" s="1"/>
      <c r="N25" s="4"/>
    </row>
    <row r="26" spans="1:14" x14ac:dyDescent="0.25">
      <c r="A26" s="5">
        <v>60</v>
      </c>
      <c r="B26" s="5">
        <v>52</v>
      </c>
      <c r="C26" s="5">
        <v>28</v>
      </c>
      <c r="D26" s="5" t="s">
        <v>265</v>
      </c>
      <c r="E26" s="5" t="s">
        <v>83</v>
      </c>
      <c r="F26" s="5" t="s">
        <v>266</v>
      </c>
      <c r="G26" s="5" t="s">
        <v>349</v>
      </c>
      <c r="H26" s="8">
        <v>25000000</v>
      </c>
      <c r="I26" s="5">
        <v>8</v>
      </c>
      <c r="J26" s="5" t="s">
        <v>30</v>
      </c>
      <c r="K26" s="5">
        <v>5</v>
      </c>
      <c r="L26" s="6"/>
      <c r="M26" s="1"/>
      <c r="N26" s="4"/>
    </row>
    <row r="27" spans="1:14" x14ac:dyDescent="0.25">
      <c r="A27" s="5">
        <v>66</v>
      </c>
      <c r="B27" s="5">
        <v>54</v>
      </c>
      <c r="C27" s="5">
        <v>31</v>
      </c>
      <c r="D27" s="5" t="s">
        <v>273</v>
      </c>
      <c r="E27" s="5" t="s">
        <v>274</v>
      </c>
      <c r="F27" s="5" t="s">
        <v>275</v>
      </c>
      <c r="G27" s="5" t="s">
        <v>356</v>
      </c>
      <c r="H27" s="8">
        <v>13500000</v>
      </c>
      <c r="I27" s="5">
        <v>10</v>
      </c>
      <c r="J27" s="5" t="s">
        <v>30</v>
      </c>
      <c r="K27" s="5">
        <v>5</v>
      </c>
      <c r="L27" s="10"/>
      <c r="M27" s="1"/>
      <c r="N27" s="4"/>
    </row>
    <row r="28" spans="1:14" x14ac:dyDescent="0.25">
      <c r="A28" s="5">
        <v>72</v>
      </c>
      <c r="B28" s="5">
        <v>56</v>
      </c>
      <c r="C28" s="5">
        <v>78</v>
      </c>
      <c r="D28" s="5" t="s">
        <v>122</v>
      </c>
      <c r="E28" s="5" t="s">
        <v>50</v>
      </c>
      <c r="F28" s="5" t="s">
        <v>110</v>
      </c>
      <c r="G28" s="5" t="s">
        <v>51</v>
      </c>
      <c r="H28" s="8">
        <v>20000000</v>
      </c>
      <c r="I28" s="5">
        <v>6</v>
      </c>
      <c r="J28" s="5" t="s">
        <v>27</v>
      </c>
      <c r="K28" s="5">
        <v>5</v>
      </c>
      <c r="L28" s="10"/>
      <c r="M28" s="1"/>
      <c r="N28" s="4"/>
    </row>
    <row r="29" spans="1:14" x14ac:dyDescent="0.25">
      <c r="A29" s="5">
        <v>79</v>
      </c>
      <c r="B29" s="5">
        <v>60</v>
      </c>
      <c r="C29" s="5">
        <v>81</v>
      </c>
      <c r="D29" s="5" t="s">
        <v>202</v>
      </c>
      <c r="E29" s="5" t="s">
        <v>83</v>
      </c>
      <c r="F29" s="5" t="s">
        <v>203</v>
      </c>
      <c r="G29" s="5" t="s">
        <v>49</v>
      </c>
      <c r="H29" s="8">
        <v>25000000</v>
      </c>
      <c r="I29" s="5">
        <v>3</v>
      </c>
      <c r="J29" s="5" t="s">
        <v>27</v>
      </c>
      <c r="K29" s="5">
        <v>5</v>
      </c>
      <c r="L29" s="6"/>
      <c r="M29" s="1"/>
      <c r="N29" s="4"/>
    </row>
    <row r="30" spans="1:14" x14ac:dyDescent="0.25">
      <c r="A30" s="20">
        <v>62</v>
      </c>
      <c r="B30" s="20">
        <v>62</v>
      </c>
      <c r="C30" s="20">
        <v>62</v>
      </c>
      <c r="D30" s="20" t="s">
        <v>160</v>
      </c>
      <c r="E30" s="20" t="s">
        <v>35</v>
      </c>
      <c r="F30" s="20" t="s">
        <v>161</v>
      </c>
      <c r="G30" s="20" t="s">
        <v>117</v>
      </c>
      <c r="H30" s="21">
        <v>50000000</v>
      </c>
      <c r="I30" s="20" t="s">
        <v>34</v>
      </c>
      <c r="J30" s="20" t="s">
        <v>34</v>
      </c>
      <c r="K30" s="20">
        <v>5</v>
      </c>
      <c r="L30" s="10"/>
      <c r="M30" s="1"/>
      <c r="N30" s="4"/>
    </row>
    <row r="31" spans="1:14" x14ac:dyDescent="0.25">
      <c r="A31" s="5">
        <v>82</v>
      </c>
      <c r="B31" s="5">
        <v>63</v>
      </c>
      <c r="C31" s="5">
        <v>83</v>
      </c>
      <c r="D31" s="5" t="s">
        <v>133</v>
      </c>
      <c r="E31" s="5" t="s">
        <v>134</v>
      </c>
      <c r="F31" s="5" t="s">
        <v>302</v>
      </c>
      <c r="G31" s="5" t="s">
        <v>54</v>
      </c>
      <c r="H31" s="8">
        <v>30000000</v>
      </c>
      <c r="I31" s="5">
        <v>3</v>
      </c>
      <c r="J31" s="5" t="s">
        <v>27</v>
      </c>
      <c r="K31" s="5">
        <v>5</v>
      </c>
      <c r="L31" s="9"/>
      <c r="M31" s="1"/>
      <c r="N31" s="4"/>
    </row>
    <row r="32" spans="1:14" x14ac:dyDescent="0.25">
      <c r="A32" s="5">
        <v>83</v>
      </c>
      <c r="B32" s="5">
        <v>64</v>
      </c>
      <c r="C32" s="5">
        <v>84</v>
      </c>
      <c r="D32" s="5" t="s">
        <v>155</v>
      </c>
      <c r="E32" s="5" t="s">
        <v>83</v>
      </c>
      <c r="F32" s="5" t="s">
        <v>156</v>
      </c>
      <c r="G32" s="5" t="s">
        <v>313</v>
      </c>
      <c r="H32" s="8">
        <v>40000000</v>
      </c>
      <c r="I32" s="5">
        <v>3</v>
      </c>
      <c r="J32" s="5" t="s">
        <v>27</v>
      </c>
      <c r="K32" s="5">
        <v>5</v>
      </c>
      <c r="L32" s="6"/>
      <c r="M32" s="1"/>
      <c r="N32" s="4"/>
    </row>
    <row r="33" spans="1:14" x14ac:dyDescent="0.25">
      <c r="A33" s="5">
        <v>90</v>
      </c>
      <c r="B33" s="5">
        <v>66</v>
      </c>
      <c r="C33" s="5">
        <v>86</v>
      </c>
      <c r="D33" s="5" t="s">
        <v>197</v>
      </c>
      <c r="E33" s="5" t="s">
        <v>50</v>
      </c>
      <c r="F33" s="5" t="s">
        <v>326</v>
      </c>
      <c r="G33" s="5" t="s">
        <v>51</v>
      </c>
      <c r="H33" s="8">
        <v>30000000</v>
      </c>
      <c r="I33" s="5">
        <v>6</v>
      </c>
      <c r="J33" s="5" t="s">
        <v>27</v>
      </c>
      <c r="K33" s="5">
        <v>5</v>
      </c>
      <c r="L33" s="6"/>
      <c r="M33" s="1"/>
      <c r="N33" s="4"/>
    </row>
    <row r="34" spans="1:14" x14ac:dyDescent="0.25">
      <c r="A34" s="33">
        <v>91</v>
      </c>
      <c r="B34" s="33">
        <v>67</v>
      </c>
      <c r="C34" s="33">
        <v>88</v>
      </c>
      <c r="D34" s="33" t="s">
        <v>208</v>
      </c>
      <c r="E34" s="33" t="s">
        <v>50</v>
      </c>
      <c r="F34" s="33" t="s">
        <v>209</v>
      </c>
      <c r="G34" s="33" t="s">
        <v>51</v>
      </c>
      <c r="H34" s="34">
        <v>30000000</v>
      </c>
      <c r="I34" s="33">
        <v>6</v>
      </c>
      <c r="J34" s="33" t="s">
        <v>27</v>
      </c>
      <c r="K34" s="33">
        <v>5</v>
      </c>
      <c r="L34" s="6" t="s">
        <v>116</v>
      </c>
      <c r="M34" s="1"/>
      <c r="N34" s="4"/>
    </row>
    <row r="35" spans="1:14" x14ac:dyDescent="0.25">
      <c r="A35" s="5">
        <v>93</v>
      </c>
      <c r="B35" s="5">
        <v>68</v>
      </c>
      <c r="C35" s="5">
        <v>90</v>
      </c>
      <c r="D35" s="5" t="s">
        <v>194</v>
      </c>
      <c r="E35" s="5" t="s">
        <v>50</v>
      </c>
      <c r="F35" s="5" t="s">
        <v>64</v>
      </c>
      <c r="G35" s="5" t="s">
        <v>51</v>
      </c>
      <c r="H35" s="8">
        <v>45000000</v>
      </c>
      <c r="I35" s="5">
        <v>6</v>
      </c>
      <c r="J35" s="5" t="s">
        <v>27</v>
      </c>
      <c r="K35" s="5">
        <v>5</v>
      </c>
      <c r="L35" s="6"/>
      <c r="M35" s="1"/>
      <c r="N35" s="4"/>
    </row>
    <row r="36" spans="1:14" x14ac:dyDescent="0.25">
      <c r="A36" s="20">
        <v>71</v>
      </c>
      <c r="B36" s="20">
        <v>71</v>
      </c>
      <c r="C36" s="20">
        <v>71</v>
      </c>
      <c r="D36" s="20" t="s">
        <v>137</v>
      </c>
      <c r="E36" s="20" t="s">
        <v>31</v>
      </c>
      <c r="F36" s="20" t="s">
        <v>32</v>
      </c>
      <c r="G36" s="20" t="s">
        <v>33</v>
      </c>
      <c r="H36" s="21">
        <v>80000000</v>
      </c>
      <c r="I36" s="20" t="s">
        <v>34</v>
      </c>
      <c r="J36" s="20" t="s">
        <v>34</v>
      </c>
      <c r="K36" s="20">
        <v>5</v>
      </c>
      <c r="L36" s="9"/>
      <c r="M36" s="1"/>
      <c r="N36" s="4"/>
    </row>
    <row r="37" spans="1:14" x14ac:dyDescent="0.25">
      <c r="A37" s="5">
        <v>99</v>
      </c>
      <c r="B37" s="5">
        <v>73</v>
      </c>
      <c r="C37" s="5">
        <v>94</v>
      </c>
      <c r="D37" s="5" t="s">
        <v>176</v>
      </c>
      <c r="E37" s="5" t="s">
        <v>76</v>
      </c>
      <c r="F37" s="5" t="s">
        <v>177</v>
      </c>
      <c r="G37" s="5" t="s">
        <v>319</v>
      </c>
      <c r="H37" s="8">
        <v>40000000</v>
      </c>
      <c r="I37" s="5">
        <v>3</v>
      </c>
      <c r="J37" s="5" t="s">
        <v>27</v>
      </c>
      <c r="K37" s="5">
        <v>5</v>
      </c>
      <c r="L37" s="6"/>
      <c r="M37" s="1"/>
      <c r="N37" s="4"/>
    </row>
    <row r="38" spans="1:14" x14ac:dyDescent="0.25">
      <c r="A38" s="5">
        <v>100</v>
      </c>
      <c r="B38" s="5">
        <v>74</v>
      </c>
      <c r="C38" s="5">
        <v>95</v>
      </c>
      <c r="D38" s="5" t="s">
        <v>284</v>
      </c>
      <c r="E38" s="5" t="s">
        <v>205</v>
      </c>
      <c r="F38" s="5" t="s">
        <v>285</v>
      </c>
      <c r="G38" s="5" t="s">
        <v>115</v>
      </c>
      <c r="H38" s="8">
        <v>49000000</v>
      </c>
      <c r="I38" s="5">
        <v>3</v>
      </c>
      <c r="J38" s="5" t="s">
        <v>27</v>
      </c>
      <c r="K38" s="5">
        <v>5</v>
      </c>
      <c r="L38" s="6"/>
      <c r="M38" s="1"/>
      <c r="N38" s="4"/>
    </row>
    <row r="39" spans="1:14" s="9" customFormat="1" x14ac:dyDescent="0.25">
      <c r="A39" s="20">
        <v>75</v>
      </c>
      <c r="B39" s="20">
        <v>75</v>
      </c>
      <c r="C39" s="20">
        <v>75</v>
      </c>
      <c r="D39" s="20" t="s">
        <v>210</v>
      </c>
      <c r="E39" s="20" t="s">
        <v>79</v>
      </c>
      <c r="F39" s="20" t="s">
        <v>211</v>
      </c>
      <c r="G39" s="20" t="s">
        <v>60</v>
      </c>
      <c r="H39" s="21">
        <v>138305473</v>
      </c>
      <c r="I39" s="20" t="s">
        <v>34</v>
      </c>
      <c r="J39" s="20" t="s">
        <v>34</v>
      </c>
      <c r="K39" s="20">
        <v>5</v>
      </c>
      <c r="L39" s="10" t="s">
        <v>375</v>
      </c>
    </row>
    <row r="40" spans="1:14" s="9" customFormat="1" x14ac:dyDescent="0.25">
      <c r="A40" s="5">
        <v>106</v>
      </c>
      <c r="B40" s="5">
        <v>76</v>
      </c>
      <c r="C40" s="5">
        <v>96</v>
      </c>
      <c r="D40" s="5" t="s">
        <v>153</v>
      </c>
      <c r="E40" s="5" t="s">
        <v>76</v>
      </c>
      <c r="F40" s="5" t="s">
        <v>154</v>
      </c>
      <c r="G40" s="5" t="s">
        <v>312</v>
      </c>
      <c r="H40" s="8">
        <v>50000000</v>
      </c>
      <c r="I40" s="5">
        <v>3</v>
      </c>
      <c r="J40" s="5" t="s">
        <v>27</v>
      </c>
      <c r="K40" s="5">
        <v>5</v>
      </c>
      <c r="L40" s="6"/>
    </row>
    <row r="41" spans="1:14" x14ac:dyDescent="0.25">
      <c r="A41" s="5">
        <v>112</v>
      </c>
      <c r="B41" s="5">
        <v>79</v>
      </c>
      <c r="C41" s="5">
        <v>99</v>
      </c>
      <c r="D41" s="5" t="s">
        <v>174</v>
      </c>
      <c r="E41" s="5" t="s">
        <v>82</v>
      </c>
      <c r="F41" s="5" t="s">
        <v>317</v>
      </c>
      <c r="G41" s="5" t="s">
        <v>29</v>
      </c>
      <c r="H41" s="8">
        <v>35000000</v>
      </c>
      <c r="I41" s="5">
        <v>9</v>
      </c>
      <c r="J41" s="5" t="s">
        <v>27</v>
      </c>
      <c r="K41" s="5">
        <v>5</v>
      </c>
      <c r="L41" s="6"/>
    </row>
    <row r="42" spans="1:14" ht="15.75" x14ac:dyDescent="0.25">
      <c r="A42" s="25" t="s">
        <v>18</v>
      </c>
      <c r="B42" s="26"/>
      <c r="C42" s="26"/>
      <c r="D42" s="26"/>
      <c r="E42" s="26"/>
      <c r="F42" s="26"/>
      <c r="G42" s="26"/>
      <c r="H42" s="26"/>
      <c r="I42" s="27"/>
      <c r="J42" s="27"/>
      <c r="K42" s="27"/>
      <c r="L42" s="1"/>
      <c r="M42" s="1"/>
      <c r="N42" s="4"/>
    </row>
    <row r="43" spans="1:14" x14ac:dyDescent="0.25">
      <c r="A43" s="5">
        <v>14</v>
      </c>
      <c r="B43" s="5">
        <v>84</v>
      </c>
      <c r="C43" s="5">
        <v>105</v>
      </c>
      <c r="D43" s="5" t="s">
        <v>144</v>
      </c>
      <c r="E43" s="5" t="s">
        <v>76</v>
      </c>
      <c r="F43" s="5" t="s">
        <v>307</v>
      </c>
      <c r="G43" s="5" t="s">
        <v>90</v>
      </c>
      <c r="H43" s="8">
        <v>69152737</v>
      </c>
      <c r="I43" s="5">
        <v>3</v>
      </c>
      <c r="J43" s="5" t="s">
        <v>55</v>
      </c>
      <c r="K43" s="5">
        <v>5</v>
      </c>
      <c r="L43" s="6" t="s">
        <v>373</v>
      </c>
    </row>
    <row r="44" spans="1:14" x14ac:dyDescent="0.25">
      <c r="A44" s="5">
        <v>22</v>
      </c>
      <c r="B44" s="5">
        <v>85</v>
      </c>
      <c r="C44" s="5">
        <v>9</v>
      </c>
      <c r="D44" s="5" t="s">
        <v>191</v>
      </c>
      <c r="E44" s="5" t="s">
        <v>28</v>
      </c>
      <c r="F44" s="5" t="s">
        <v>322</v>
      </c>
      <c r="G44" s="5" t="s">
        <v>29</v>
      </c>
      <c r="H44" s="8">
        <v>50000000</v>
      </c>
      <c r="I44" s="5">
        <v>9</v>
      </c>
      <c r="J44" s="5" t="s">
        <v>70</v>
      </c>
      <c r="K44" s="5">
        <v>5</v>
      </c>
      <c r="L44" s="6"/>
    </row>
    <row r="45" spans="1:14" x14ac:dyDescent="0.25">
      <c r="A45" s="5">
        <v>23</v>
      </c>
      <c r="B45" s="5">
        <v>86</v>
      </c>
      <c r="C45" s="5">
        <v>10</v>
      </c>
      <c r="D45" s="5" t="s">
        <v>268</v>
      </c>
      <c r="E45" s="5" t="s">
        <v>82</v>
      </c>
      <c r="F45" s="5" t="s">
        <v>350</v>
      </c>
      <c r="G45" s="5" t="s">
        <v>29</v>
      </c>
      <c r="H45" s="8">
        <v>40000000</v>
      </c>
      <c r="I45" s="5">
        <v>9</v>
      </c>
      <c r="J45" s="5" t="s">
        <v>70</v>
      </c>
      <c r="K45" s="5">
        <v>5</v>
      </c>
      <c r="L45" s="6"/>
    </row>
    <row r="46" spans="1:14" x14ac:dyDescent="0.25">
      <c r="A46" s="20">
        <v>87</v>
      </c>
      <c r="B46" s="20">
        <v>87</v>
      </c>
      <c r="C46" s="20">
        <v>87</v>
      </c>
      <c r="D46" s="20" t="s">
        <v>143</v>
      </c>
      <c r="E46" s="20" t="s">
        <v>86</v>
      </c>
      <c r="F46" s="20" t="s">
        <v>87</v>
      </c>
      <c r="G46" s="20" t="s">
        <v>88</v>
      </c>
      <c r="H46" s="21">
        <v>100000000</v>
      </c>
      <c r="I46" s="20" t="s">
        <v>34</v>
      </c>
      <c r="J46" s="20" t="s">
        <v>34</v>
      </c>
      <c r="K46" s="20">
        <v>5</v>
      </c>
      <c r="L46" s="10"/>
    </row>
    <row r="47" spans="1:14" x14ac:dyDescent="0.25">
      <c r="A47" s="5">
        <v>32</v>
      </c>
      <c r="B47" s="5">
        <v>88</v>
      </c>
      <c r="C47" s="5">
        <v>12</v>
      </c>
      <c r="D47" s="5" t="s">
        <v>220</v>
      </c>
      <c r="E47" s="5" t="s">
        <v>82</v>
      </c>
      <c r="F47" s="5" t="s">
        <v>221</v>
      </c>
      <c r="G47" s="5" t="s">
        <v>29</v>
      </c>
      <c r="H47" s="8">
        <v>45000000</v>
      </c>
      <c r="I47" s="5">
        <v>9</v>
      </c>
      <c r="J47" s="5" t="s">
        <v>70</v>
      </c>
      <c r="K47" s="5">
        <v>5</v>
      </c>
      <c r="L47" s="6"/>
    </row>
    <row r="48" spans="1:14" x14ac:dyDescent="0.25">
      <c r="A48" s="20">
        <v>89</v>
      </c>
      <c r="B48" s="20">
        <v>89</v>
      </c>
      <c r="C48" s="20">
        <v>89</v>
      </c>
      <c r="D48" s="20" t="s">
        <v>138</v>
      </c>
      <c r="E48" s="20" t="s">
        <v>35</v>
      </c>
      <c r="F48" s="20" t="s">
        <v>139</v>
      </c>
      <c r="G48" s="20" t="s">
        <v>305</v>
      </c>
      <c r="H48" s="21">
        <v>80000000</v>
      </c>
      <c r="I48" s="20" t="s">
        <v>34</v>
      </c>
      <c r="J48" s="20" t="s">
        <v>34</v>
      </c>
      <c r="K48" s="20">
        <v>5</v>
      </c>
      <c r="L48" s="10"/>
    </row>
    <row r="49" spans="1:12" x14ac:dyDescent="0.25">
      <c r="A49" s="5">
        <v>36</v>
      </c>
      <c r="B49" s="5">
        <v>92</v>
      </c>
      <c r="C49" s="5">
        <v>108</v>
      </c>
      <c r="D49" s="5" t="s">
        <v>204</v>
      </c>
      <c r="E49" s="5" t="s">
        <v>205</v>
      </c>
      <c r="F49" s="5" t="s">
        <v>206</v>
      </c>
      <c r="G49" s="5" t="s">
        <v>115</v>
      </c>
      <c r="H49" s="8">
        <v>44200000</v>
      </c>
      <c r="I49" s="5">
        <v>3</v>
      </c>
      <c r="J49" s="5" t="s">
        <v>55</v>
      </c>
      <c r="K49" s="5">
        <v>5</v>
      </c>
      <c r="L49" s="6"/>
    </row>
    <row r="50" spans="1:12" x14ac:dyDescent="0.25">
      <c r="A50" s="5">
        <v>41</v>
      </c>
      <c r="B50" s="5">
        <v>93</v>
      </c>
      <c r="C50" s="5">
        <v>16</v>
      </c>
      <c r="D50" s="5" t="s">
        <v>148</v>
      </c>
      <c r="E50" s="5" t="s">
        <v>309</v>
      </c>
      <c r="F50" s="5" t="s">
        <v>310</v>
      </c>
      <c r="G50" s="5" t="s">
        <v>29</v>
      </c>
      <c r="H50" s="8">
        <v>50000000</v>
      </c>
      <c r="I50" s="5">
        <v>9</v>
      </c>
      <c r="J50" s="5" t="s">
        <v>70</v>
      </c>
      <c r="K50" s="5">
        <v>5</v>
      </c>
      <c r="L50" s="10"/>
    </row>
    <row r="51" spans="1:12" x14ac:dyDescent="0.25">
      <c r="A51" s="5">
        <v>45</v>
      </c>
      <c r="B51" s="5">
        <v>94</v>
      </c>
      <c r="C51" s="5">
        <v>19</v>
      </c>
      <c r="D51" s="5" t="s">
        <v>186</v>
      </c>
      <c r="E51" s="5" t="s">
        <v>82</v>
      </c>
      <c r="F51" s="5" t="s">
        <v>187</v>
      </c>
      <c r="G51" s="5" t="s">
        <v>29</v>
      </c>
      <c r="H51" s="8">
        <v>50000000</v>
      </c>
      <c r="I51" s="5">
        <v>9</v>
      </c>
      <c r="J51" s="5" t="s">
        <v>70</v>
      </c>
      <c r="K51" s="5">
        <v>5</v>
      </c>
      <c r="L51" s="6"/>
    </row>
    <row r="52" spans="1:12" x14ac:dyDescent="0.25">
      <c r="A52" s="5">
        <v>47</v>
      </c>
      <c r="B52" s="5">
        <v>95</v>
      </c>
      <c r="C52" s="5">
        <v>21</v>
      </c>
      <c r="D52" s="5" t="s">
        <v>190</v>
      </c>
      <c r="E52" s="5" t="s">
        <v>28</v>
      </c>
      <c r="F52" s="5" t="s">
        <v>96</v>
      </c>
      <c r="G52" s="5" t="s">
        <v>321</v>
      </c>
      <c r="H52" s="8">
        <v>5000000</v>
      </c>
      <c r="I52" s="5">
        <v>9</v>
      </c>
      <c r="J52" s="5" t="s">
        <v>70</v>
      </c>
      <c r="K52" s="5">
        <v>5</v>
      </c>
      <c r="L52" s="10"/>
    </row>
    <row r="53" spans="1:12" x14ac:dyDescent="0.25">
      <c r="A53" s="5">
        <v>52</v>
      </c>
      <c r="B53" s="5">
        <v>96</v>
      </c>
      <c r="C53" s="5">
        <v>23</v>
      </c>
      <c r="D53" s="5" t="s">
        <v>150</v>
      </c>
      <c r="E53" s="5" t="s">
        <v>309</v>
      </c>
      <c r="F53" s="5" t="s">
        <v>151</v>
      </c>
      <c r="G53" s="5" t="s">
        <v>29</v>
      </c>
      <c r="H53" s="8">
        <v>50000000</v>
      </c>
      <c r="I53" s="5">
        <v>9</v>
      </c>
      <c r="J53" s="5" t="s">
        <v>70</v>
      </c>
      <c r="K53" s="5">
        <v>5</v>
      </c>
      <c r="L53" s="6"/>
    </row>
    <row r="54" spans="1:12" x14ac:dyDescent="0.25">
      <c r="A54" s="5">
        <v>55</v>
      </c>
      <c r="B54" s="5">
        <v>97</v>
      </c>
      <c r="C54" s="5">
        <v>25</v>
      </c>
      <c r="D54" s="5" t="s">
        <v>218</v>
      </c>
      <c r="E54" s="5" t="s">
        <v>28</v>
      </c>
      <c r="F54" s="5" t="s">
        <v>336</v>
      </c>
      <c r="G54" s="5" t="s">
        <v>29</v>
      </c>
      <c r="H54" s="8">
        <v>60000000</v>
      </c>
      <c r="I54" s="5">
        <v>9</v>
      </c>
      <c r="J54" s="5" t="s">
        <v>70</v>
      </c>
      <c r="K54" s="5">
        <v>5</v>
      </c>
      <c r="L54" s="6" t="s">
        <v>376</v>
      </c>
    </row>
    <row r="55" spans="1:12" x14ac:dyDescent="0.25">
      <c r="A55" s="5">
        <v>56</v>
      </c>
      <c r="B55" s="5">
        <v>98</v>
      </c>
      <c r="C55" s="5">
        <v>109</v>
      </c>
      <c r="D55" s="5" t="s">
        <v>298</v>
      </c>
      <c r="E55" s="5" t="s">
        <v>76</v>
      </c>
      <c r="F55" s="5" t="s">
        <v>112</v>
      </c>
      <c r="G55" s="5" t="s">
        <v>365</v>
      </c>
      <c r="H55" s="8">
        <v>69152737</v>
      </c>
      <c r="I55" s="5">
        <v>3</v>
      </c>
      <c r="J55" s="5" t="s">
        <v>55</v>
      </c>
      <c r="K55" s="5">
        <v>5</v>
      </c>
      <c r="L55" s="6" t="s">
        <v>371</v>
      </c>
    </row>
    <row r="56" spans="1:12" x14ac:dyDescent="0.25">
      <c r="A56" s="5">
        <v>57</v>
      </c>
      <c r="B56" s="5">
        <v>99</v>
      </c>
      <c r="C56" s="5">
        <v>26</v>
      </c>
      <c r="D56" s="5" t="s">
        <v>192</v>
      </c>
      <c r="E56" s="5" t="s">
        <v>28</v>
      </c>
      <c r="F56" s="5" t="s">
        <v>193</v>
      </c>
      <c r="G56" s="5" t="s">
        <v>29</v>
      </c>
      <c r="H56" s="8">
        <v>40000000</v>
      </c>
      <c r="I56" s="5">
        <v>9</v>
      </c>
      <c r="J56" s="5" t="s">
        <v>70</v>
      </c>
      <c r="K56" s="5">
        <v>5</v>
      </c>
      <c r="L56" s="6"/>
    </row>
    <row r="57" spans="1:12" x14ac:dyDescent="0.25">
      <c r="A57" s="5">
        <v>59</v>
      </c>
      <c r="B57" s="5">
        <v>101</v>
      </c>
      <c r="C57" s="5">
        <v>27</v>
      </c>
      <c r="D57" s="5" t="s">
        <v>269</v>
      </c>
      <c r="E57" s="5" t="s">
        <v>82</v>
      </c>
      <c r="F57" s="5" t="s">
        <v>351</v>
      </c>
      <c r="G57" s="5" t="s">
        <v>29</v>
      </c>
      <c r="H57" s="8">
        <v>40000000</v>
      </c>
      <c r="I57" s="5">
        <v>9</v>
      </c>
      <c r="J57" s="5" t="s">
        <v>70</v>
      </c>
      <c r="K57" s="5">
        <v>5</v>
      </c>
      <c r="L57" s="9"/>
    </row>
    <row r="58" spans="1:12" x14ac:dyDescent="0.25">
      <c r="A58" s="5">
        <v>63</v>
      </c>
      <c r="B58" s="5">
        <v>102</v>
      </c>
      <c r="C58" s="5">
        <v>29</v>
      </c>
      <c r="D58" s="5" t="s">
        <v>219</v>
      </c>
      <c r="E58" s="5" t="s">
        <v>28</v>
      </c>
      <c r="F58" s="5" t="s">
        <v>337</v>
      </c>
      <c r="G58" s="5" t="s">
        <v>29</v>
      </c>
      <c r="H58" s="8">
        <v>40000000</v>
      </c>
      <c r="I58" s="5">
        <v>9</v>
      </c>
      <c r="J58" s="5" t="s">
        <v>70</v>
      </c>
      <c r="K58" s="5">
        <v>5</v>
      </c>
      <c r="L58" s="6"/>
    </row>
    <row r="59" spans="1:12" x14ac:dyDescent="0.25">
      <c r="A59" s="20">
        <v>103</v>
      </c>
      <c r="B59" s="20">
        <v>103</v>
      </c>
      <c r="C59" s="20">
        <v>103</v>
      </c>
      <c r="D59" s="20" t="s">
        <v>172</v>
      </c>
      <c r="E59" s="20" t="s">
        <v>35</v>
      </c>
      <c r="F59" s="20" t="s">
        <v>173</v>
      </c>
      <c r="G59" s="20" t="s">
        <v>63</v>
      </c>
      <c r="H59" s="21">
        <v>100000000</v>
      </c>
      <c r="I59" s="20" t="s">
        <v>34</v>
      </c>
      <c r="J59" s="20" t="s">
        <v>34</v>
      </c>
      <c r="K59" s="20">
        <v>5</v>
      </c>
      <c r="L59" s="10"/>
    </row>
    <row r="60" spans="1:12" x14ac:dyDescent="0.25">
      <c r="A60" s="5">
        <v>78</v>
      </c>
      <c r="B60" s="5">
        <v>107</v>
      </c>
      <c r="C60" s="5">
        <v>35</v>
      </c>
      <c r="D60" s="5" t="s">
        <v>270</v>
      </c>
      <c r="E60" s="5" t="s">
        <v>28</v>
      </c>
      <c r="F60" s="5" t="s">
        <v>352</v>
      </c>
      <c r="G60" s="5" t="s">
        <v>29</v>
      </c>
      <c r="H60" s="8">
        <v>60000000</v>
      </c>
      <c r="I60" s="5">
        <v>9</v>
      </c>
      <c r="J60" s="5" t="s">
        <v>70</v>
      </c>
      <c r="K60" s="5">
        <v>5</v>
      </c>
      <c r="L60" s="6" t="s">
        <v>377</v>
      </c>
    </row>
    <row r="61" spans="1:12" x14ac:dyDescent="0.25">
      <c r="A61" s="5">
        <v>92</v>
      </c>
      <c r="B61" s="5">
        <v>110</v>
      </c>
      <c r="C61" s="5">
        <v>38</v>
      </c>
      <c r="D61" s="5" t="s">
        <v>261</v>
      </c>
      <c r="E61" s="5" t="s">
        <v>348</v>
      </c>
      <c r="F61" s="5" t="s">
        <v>262</v>
      </c>
      <c r="G61" s="5" t="s">
        <v>108</v>
      </c>
      <c r="H61" s="8">
        <v>20000000</v>
      </c>
      <c r="I61" s="5">
        <v>1</v>
      </c>
      <c r="J61" s="5" t="s">
        <v>70</v>
      </c>
      <c r="K61" s="5">
        <v>5</v>
      </c>
      <c r="L61" s="6"/>
    </row>
    <row r="62" spans="1:12" x14ac:dyDescent="0.25">
      <c r="A62" s="5">
        <v>101</v>
      </c>
      <c r="B62" s="5">
        <v>111</v>
      </c>
      <c r="C62" s="5">
        <v>41</v>
      </c>
      <c r="D62" s="5" t="s">
        <v>263</v>
      </c>
      <c r="E62" s="5" t="s">
        <v>68</v>
      </c>
      <c r="F62" s="5" t="s">
        <v>264</v>
      </c>
      <c r="G62" s="5" t="s">
        <v>69</v>
      </c>
      <c r="H62" s="8">
        <v>35000000</v>
      </c>
      <c r="I62" s="5">
        <v>8</v>
      </c>
      <c r="J62" s="5" t="s">
        <v>70</v>
      </c>
      <c r="K62" s="5">
        <v>5</v>
      </c>
      <c r="L62" s="6"/>
    </row>
    <row r="63" spans="1:12" x14ac:dyDescent="0.25">
      <c r="A63" s="20">
        <v>113</v>
      </c>
      <c r="B63" s="20">
        <v>113</v>
      </c>
      <c r="C63" s="20">
        <v>113</v>
      </c>
      <c r="D63" s="20" t="s">
        <v>168</v>
      </c>
      <c r="E63" s="20" t="s">
        <v>35</v>
      </c>
      <c r="F63" s="20" t="s">
        <v>169</v>
      </c>
      <c r="G63" s="20" t="s">
        <v>117</v>
      </c>
      <c r="H63" s="21">
        <v>100000000</v>
      </c>
      <c r="I63" s="20" t="s">
        <v>34</v>
      </c>
      <c r="J63" s="20" t="s">
        <v>34</v>
      </c>
      <c r="K63" s="20">
        <v>5</v>
      </c>
      <c r="L63" s="10"/>
    </row>
    <row r="64" spans="1:12" x14ac:dyDescent="0.25">
      <c r="A64" s="33">
        <v>104</v>
      </c>
      <c r="B64" s="33">
        <v>114</v>
      </c>
      <c r="C64" s="33">
        <v>117</v>
      </c>
      <c r="D64" s="33" t="s">
        <v>201</v>
      </c>
      <c r="E64" s="33" t="s">
        <v>50</v>
      </c>
      <c r="F64" s="33" t="s">
        <v>331</v>
      </c>
      <c r="G64" s="33" t="s">
        <v>51</v>
      </c>
      <c r="H64" s="34">
        <v>30000000</v>
      </c>
      <c r="I64" s="33">
        <v>6</v>
      </c>
      <c r="J64" s="33" t="s">
        <v>55</v>
      </c>
      <c r="K64" s="33">
        <v>5</v>
      </c>
      <c r="L64" s="6" t="s">
        <v>116</v>
      </c>
    </row>
    <row r="65" spans="1:12" x14ac:dyDescent="0.25">
      <c r="A65" s="5">
        <v>107</v>
      </c>
      <c r="B65" s="5">
        <v>116</v>
      </c>
      <c r="C65" s="5">
        <v>43</v>
      </c>
      <c r="D65" s="5" t="s">
        <v>149</v>
      </c>
      <c r="E65" s="5" t="s">
        <v>28</v>
      </c>
      <c r="F65" s="5" t="s">
        <v>311</v>
      </c>
      <c r="G65" s="5" t="s">
        <v>29</v>
      </c>
      <c r="H65" s="8">
        <v>40000000</v>
      </c>
      <c r="I65" s="5">
        <v>9</v>
      </c>
      <c r="J65" s="5" t="s">
        <v>70</v>
      </c>
      <c r="K65" s="5">
        <v>5</v>
      </c>
      <c r="L65" s="6"/>
    </row>
    <row r="66" spans="1:12" x14ac:dyDescent="0.25">
      <c r="A66" s="5">
        <v>115</v>
      </c>
      <c r="B66" s="5">
        <v>118</v>
      </c>
      <c r="C66" s="5">
        <v>46</v>
      </c>
      <c r="D66" s="5" t="s">
        <v>291</v>
      </c>
      <c r="E66" s="5" t="s">
        <v>82</v>
      </c>
      <c r="F66" s="5" t="s">
        <v>362</v>
      </c>
      <c r="G66" s="5" t="s">
        <v>29</v>
      </c>
      <c r="H66" s="8">
        <v>12000000</v>
      </c>
      <c r="I66" s="5">
        <v>9</v>
      </c>
      <c r="J66" s="5" t="s">
        <v>70</v>
      </c>
      <c r="K66" s="5">
        <v>5</v>
      </c>
      <c r="L66" s="6"/>
    </row>
    <row r="67" spans="1:12" x14ac:dyDescent="0.25">
      <c r="A67" s="5">
        <v>118</v>
      </c>
      <c r="B67" s="5">
        <v>119</v>
      </c>
      <c r="C67" s="5">
        <v>47</v>
      </c>
      <c r="D67" s="5" t="s">
        <v>175</v>
      </c>
      <c r="E67" s="5" t="s">
        <v>28</v>
      </c>
      <c r="F67" s="5" t="s">
        <v>318</v>
      </c>
      <c r="G67" s="5" t="s">
        <v>29</v>
      </c>
      <c r="H67" s="8">
        <v>35000000</v>
      </c>
      <c r="I67" s="5">
        <v>9</v>
      </c>
      <c r="J67" s="5" t="s">
        <v>70</v>
      </c>
      <c r="K67" s="5">
        <v>5</v>
      </c>
      <c r="L67" s="6"/>
    </row>
    <row r="68" spans="1:12" ht="15.75" thickBot="1" x14ac:dyDescent="0.3">
      <c r="A68" s="23"/>
      <c r="B68" s="23"/>
      <c r="C68" s="23"/>
      <c r="D68" s="23"/>
      <c r="E68" s="23"/>
      <c r="F68" s="23"/>
      <c r="G68" s="2" t="s">
        <v>10</v>
      </c>
      <c r="H68" s="24">
        <f>SUM(H3:H67)</f>
        <v>2895310947</v>
      </c>
      <c r="I68" s="23"/>
      <c r="J68" s="23"/>
      <c r="K68" s="23"/>
    </row>
    <row r="69" spans="1:12" ht="19.5" thickTop="1" x14ac:dyDescent="0.3">
      <c r="A69" s="48" t="s">
        <v>14</v>
      </c>
      <c r="B69" s="48"/>
      <c r="C69" s="48"/>
      <c r="D69" s="48"/>
      <c r="E69" s="48"/>
      <c r="F69" s="48"/>
      <c r="G69" s="48"/>
      <c r="H69" s="48"/>
      <c r="I69" s="48"/>
      <c r="J69" s="48"/>
      <c r="K69" s="49"/>
    </row>
    <row r="70" spans="1:12" x14ac:dyDescent="0.25">
      <c r="A70" s="2" t="s">
        <v>1</v>
      </c>
      <c r="B70" s="2" t="s">
        <v>12</v>
      </c>
      <c r="C70" s="2" t="s">
        <v>13</v>
      </c>
      <c r="D70" s="2" t="s">
        <v>2</v>
      </c>
      <c r="E70" s="2" t="s">
        <v>3</v>
      </c>
      <c r="F70" s="2" t="s">
        <v>4</v>
      </c>
      <c r="G70" s="2" t="s">
        <v>5</v>
      </c>
      <c r="H70" s="2" t="s">
        <v>6</v>
      </c>
      <c r="I70" s="3" t="s">
        <v>7</v>
      </c>
      <c r="J70" s="3" t="s">
        <v>8</v>
      </c>
      <c r="K70" s="3" t="s">
        <v>9</v>
      </c>
    </row>
    <row r="71" spans="1:12" x14ac:dyDescent="0.25">
      <c r="A71" s="5" t="s">
        <v>380</v>
      </c>
      <c r="B71" s="5" t="s">
        <v>380</v>
      </c>
      <c r="C71" s="5" t="s">
        <v>380</v>
      </c>
      <c r="D71" s="5" t="s">
        <v>366</v>
      </c>
      <c r="E71" s="5" t="s">
        <v>61</v>
      </c>
      <c r="F71" s="5" t="s">
        <v>62</v>
      </c>
      <c r="G71" s="5" t="s">
        <v>51</v>
      </c>
      <c r="H71" s="8">
        <v>40000000</v>
      </c>
      <c r="I71" s="5">
        <v>6</v>
      </c>
      <c r="J71" s="5" t="s">
        <v>55</v>
      </c>
      <c r="K71" s="5">
        <v>5</v>
      </c>
    </row>
    <row r="72" spans="1:12" x14ac:dyDescent="0.25">
      <c r="A72" s="5" t="s">
        <v>380</v>
      </c>
      <c r="B72" s="5" t="s">
        <v>380</v>
      </c>
      <c r="C72" s="5" t="s">
        <v>380</v>
      </c>
      <c r="D72" s="5" t="s">
        <v>367</v>
      </c>
      <c r="E72" s="5" t="s">
        <v>83</v>
      </c>
      <c r="F72" s="5" t="s">
        <v>368</v>
      </c>
      <c r="G72" s="5" t="s">
        <v>84</v>
      </c>
      <c r="H72" s="8">
        <v>15000000</v>
      </c>
      <c r="I72" s="5">
        <v>7</v>
      </c>
      <c r="J72" s="5" t="s">
        <v>55</v>
      </c>
      <c r="K72" s="5">
        <v>5</v>
      </c>
    </row>
    <row r="73" spans="1:12" x14ac:dyDescent="0.25">
      <c r="A73" s="20" t="s">
        <v>380</v>
      </c>
      <c r="B73" s="20" t="s">
        <v>380</v>
      </c>
      <c r="C73" s="20" t="s">
        <v>380</v>
      </c>
      <c r="D73" s="20" t="s">
        <v>369</v>
      </c>
      <c r="E73" s="20" t="s">
        <v>35</v>
      </c>
      <c r="F73" s="20" t="s">
        <v>370</v>
      </c>
      <c r="G73" s="20" t="s">
        <v>113</v>
      </c>
      <c r="H73" s="21">
        <v>35000000</v>
      </c>
      <c r="I73" s="20" t="s">
        <v>34</v>
      </c>
      <c r="J73" s="20" t="s">
        <v>34</v>
      </c>
      <c r="K73" s="20">
        <v>5</v>
      </c>
    </row>
    <row r="74" spans="1:12" x14ac:dyDescent="0.25">
      <c r="A74" s="20" t="s">
        <v>380</v>
      </c>
      <c r="B74" s="20" t="s">
        <v>380</v>
      </c>
      <c r="C74" s="20" t="s">
        <v>380</v>
      </c>
      <c r="D74" s="20" t="s">
        <v>382</v>
      </c>
      <c r="E74" s="20" t="s">
        <v>59</v>
      </c>
      <c r="F74" s="20" t="s">
        <v>120</v>
      </c>
      <c r="G74" s="20" t="s">
        <v>60</v>
      </c>
      <c r="H74" s="21">
        <v>100000000</v>
      </c>
      <c r="I74" s="20" t="s">
        <v>34</v>
      </c>
      <c r="J74" s="20" t="s">
        <v>34</v>
      </c>
      <c r="K74" s="20">
        <v>5</v>
      </c>
    </row>
    <row r="75" spans="1:12" x14ac:dyDescent="0.25">
      <c r="A75" s="5" t="s">
        <v>380</v>
      </c>
      <c r="B75" s="5" t="s">
        <v>380</v>
      </c>
      <c r="C75" s="5" t="s">
        <v>380</v>
      </c>
      <c r="D75" s="5" t="s">
        <v>385</v>
      </c>
      <c r="E75" s="5" t="s">
        <v>134</v>
      </c>
      <c r="F75" s="5" t="s">
        <v>386</v>
      </c>
      <c r="G75" s="5" t="s">
        <v>54</v>
      </c>
      <c r="H75" s="8">
        <v>63000000</v>
      </c>
      <c r="I75" s="5">
        <v>3</v>
      </c>
      <c r="J75" s="5" t="s">
        <v>55</v>
      </c>
      <c r="K75" s="5">
        <v>5</v>
      </c>
    </row>
    <row r="76" spans="1:12" x14ac:dyDescent="0.25">
      <c r="A76" s="5" t="s">
        <v>380</v>
      </c>
      <c r="B76" s="5" t="s">
        <v>380</v>
      </c>
      <c r="C76" s="5" t="s">
        <v>380</v>
      </c>
      <c r="D76" s="5" t="s">
        <v>391</v>
      </c>
      <c r="E76" s="5" t="s">
        <v>53</v>
      </c>
      <c r="F76" s="5" t="s">
        <v>392</v>
      </c>
      <c r="G76" s="5" t="s">
        <v>38</v>
      </c>
      <c r="H76" s="8">
        <v>40000000</v>
      </c>
      <c r="I76" s="5">
        <v>7</v>
      </c>
      <c r="J76" s="5" t="s">
        <v>55</v>
      </c>
      <c r="K76" s="5">
        <v>5</v>
      </c>
    </row>
    <row r="77" spans="1:12" x14ac:dyDescent="0.25">
      <c r="A77" s="23"/>
      <c r="B77" s="23"/>
      <c r="C77" s="23"/>
      <c r="D77" s="23"/>
      <c r="E77" s="23"/>
      <c r="F77" s="23"/>
      <c r="G77" s="2" t="s">
        <v>10</v>
      </c>
      <c r="H77" s="24">
        <f>SUM(H71:H76)</f>
        <v>293000000</v>
      </c>
      <c r="I77" s="23"/>
      <c r="J77" s="23"/>
      <c r="K77" s="23"/>
    </row>
  </sheetData>
  <mergeCells count="2">
    <mergeCell ref="A1:K1"/>
    <mergeCell ref="A69:K6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Lottery Applications</vt:lpstr>
      <vt:lpstr>SC2 State Voted</vt:lpstr>
      <vt:lpstr>Region 1</vt:lpstr>
      <vt:lpstr>Region 2</vt:lpstr>
      <vt:lpstr>Region 3</vt:lpstr>
      <vt:lpstr>Region 4</vt:lpstr>
      <vt:lpstr>Region 5</vt:lpstr>
      <vt:lpstr>Region 6</vt:lpstr>
      <vt:lpstr>Region 7</vt:lpstr>
      <vt:lpstr>SC5 All Other</vt:lpstr>
      <vt:lpstr>'Lottery Applications'!Print_Area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Backiel</dc:creator>
  <cp:lastModifiedBy>Jamie Backiel</cp:lastModifiedBy>
  <cp:lastPrinted>2023-11-07T22:05:39Z</cp:lastPrinted>
  <dcterms:created xsi:type="dcterms:W3CDTF">2022-11-03T19:02:24Z</dcterms:created>
  <dcterms:modified xsi:type="dcterms:W3CDTF">2024-12-30T22:34:13Z</dcterms:modified>
</cp:coreProperties>
</file>